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25" windowWidth="18195" windowHeight="8850"/>
  </bookViews>
  <sheets>
    <sheet name="Техническое задание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21" i="1" l="1"/>
  <c r="I23" i="1"/>
  <c r="I22" i="1"/>
  <c r="I20" i="1"/>
  <c r="J23" i="1" l="1"/>
  <c r="J22" i="1"/>
  <c r="J21" i="1"/>
  <c r="J20" i="1"/>
  <c r="J26" i="1" l="1"/>
  <c r="J24" i="1" s="1"/>
  <c r="J25" i="1" l="1"/>
</calcChain>
</file>

<file path=xl/sharedStrings.xml><?xml version="1.0" encoding="utf-8"?>
<sst xmlns="http://schemas.openxmlformats.org/spreadsheetml/2006/main" count="82" uniqueCount="53">
  <si>
    <t>Техническое задание</t>
  </si>
  <si>
    <t>Наименование пункта</t>
  </si>
  <si>
    <t>Текст пояснений</t>
  </si>
  <si>
    <t>Условия поставки</t>
  </si>
  <si>
    <t>В соответствии с проектом договора</t>
  </si>
  <si>
    <t>Краткая характеристика товара, требования к качеству, техническим характеристикам, функциональным свойствам Товара; иные требования к Товару</t>
  </si>
  <si>
    <t>1 Качество Товара должно соответствовать требованиям, ГОСТ, ОСТ, ТУ и иных нормативно-правых актов, установленным в Российской Федерации для данного Товара и подтверждаться документами в соответствии с действующими нормативно-правовыми актами.</t>
  </si>
  <si>
    <t>2 Товар должен быть новым (не бывшим в употреблении) и выпущен не ранее 12 месяцев до дня поставки.</t>
  </si>
  <si>
    <t>3 Товар должен отвечать требованиям Федерального закона № 184-ФЗ от 27.12.2002 «О техническом регулировании»  и Постановлению правительства РФ от 01.12.2009 г. N 982 «Об утверждении единого перечня продукции, подлежащей обязательной сертификации, и единого перечня продукции, подтверждение соответствия которой осуществляется в форме принятия декларации о соответствии», а так же отвечать требованиям Государственных и отраслевых стандартов. Наличие сертификата соответствия на импортный товар строго обязательно.</t>
  </si>
  <si>
    <t>5 Товар должен быть снабжен комплектом монтажной (при необходимости) и эксплуатационной Документации, а так же документами (паспорта, сертификаты), подтверждающими его качество.</t>
  </si>
  <si>
    <t>6 Продукция должна упаковываться в тару, отвечающую требованиям ТУ и обеспечить сохранность  Продукции при перевозке.</t>
  </si>
  <si>
    <t>7 Транспортная упаковка, тара должны обеспечить сохранность груза. Транспортная тара  возврату не подлежит.</t>
  </si>
  <si>
    <t>8 Гарантия на Продукцию – не менее срока, установленного изготовителем</t>
  </si>
  <si>
    <t xml:space="preserve">9 Дополнительные  Требования к поставляемому товару, приводятся в  «Техническом задании». </t>
  </si>
  <si>
    <t>№ п\п</t>
  </si>
  <si>
    <t>Технические характеристики товара, функциональные характеристики товара (потребительские свойства), комплектность товара, срок годности, требования к поставляемому товару</t>
  </si>
  <si>
    <t>Единица измерения</t>
  </si>
  <si>
    <t>Количество</t>
  </si>
  <si>
    <t>Грузополучатель</t>
  </si>
  <si>
    <t xml:space="preserve">Технические регламенты, документы национальной системы стандартизации, которым должен соответствовать товар*.  </t>
  </si>
  <si>
    <t>Документы, которые должен предоставить участник Закупки, в подтверждение соответствия товара требованиям, указанным в столбце 4 Спецификации</t>
  </si>
  <si>
    <t>Место (адрес) поставки товара</t>
  </si>
  <si>
    <t>Итого без учета НДС</t>
  </si>
  <si>
    <t>НДС (или НДС не облагается)</t>
  </si>
  <si>
    <t>Итого с учетом НДС (или НДС не облагается)</t>
  </si>
  <si>
    <t>Наименование, объем и место поставки товара:</t>
  </si>
  <si>
    <r>
      <rPr>
        <b/>
        <sz val="8"/>
        <color indexed="10"/>
        <rFont val="Arial"/>
        <family val="2"/>
        <charset val="204"/>
      </rPr>
      <t>Полное</t>
    </r>
    <r>
      <rPr>
        <b/>
        <sz val="8"/>
        <color indexed="8"/>
        <rFont val="Arial"/>
        <family val="2"/>
        <charset val="204"/>
      </rPr>
      <t xml:space="preserve"> наименование товара (с указаниее торговой марки и конкретной модели нужного товара)  </t>
    </r>
  </si>
  <si>
    <t>Допустимость Аналога</t>
  </si>
  <si>
    <t>Технические характеристики аналога</t>
  </si>
  <si>
    <t>x</t>
  </si>
  <si>
    <t>Для нужд аппарата управления АО "Газпром газораспределение Оренбург"</t>
  </si>
  <si>
    <t>АО "Газпром газораспределение Оренбург"</t>
  </si>
  <si>
    <t>г. Оренбург, ул. Краснознаменная, 39</t>
  </si>
  <si>
    <t>да</t>
  </si>
  <si>
    <t>Цена за единицу, руб. без НДС</t>
  </si>
  <si>
    <t>Цена за единицу, руб. с НДС</t>
  </si>
  <si>
    <t>Общая стоимость, руб. с НДС</t>
  </si>
  <si>
    <t>Бумага для печати HP C6036A</t>
  </si>
  <si>
    <t>ГОСТ 9327-60. Бумага и изделия из бумаги. Потребительские форматы</t>
  </si>
  <si>
    <t>Сертификат соответствия продукции ГОСТ 9327-60. Бумага и изделия из бумаги. Потребительские форматы</t>
  </si>
  <si>
    <t>Бумага для плоттера Xerox 450L91240</t>
  </si>
  <si>
    <t>Бумага для плоттера Xerox 450L91238</t>
  </si>
  <si>
    <t>Бумага для плоттера Xerox 450L91236</t>
  </si>
  <si>
    <t>Бумага HP для струйной печати, 914 мм х 45,7 м, ярко-белая (C6036A)
Общие характеристики:
Плотность:
90 г/м2 Тип принтера:
струйный Тип упаковки:
рулон</t>
  </si>
  <si>
    <t>Инженерная бумага в рулонах Xerox A0 450L91240 Architect 80 г/кв.м (841 мм х 175 м)
Тип Бумага для инженерных систем
Формат A0
Плотность 80 г/кв.м
Ширина 0.841 м
Длина 175 м
Артикул производителя 450L91240</t>
  </si>
  <si>
    <t>Инженерная бумага в рулонах Xerox A1 450L91238 Architect 80 г/кв.м (594 мм х 175 м)
Тип Бумага для инженерных систем
Формат A1
Плотность 80 г/кв.м
Ширина 0.594 м
Длина 175 м
Артикул производителя 450L91238</t>
  </si>
  <si>
    <t>Инженерная бумага в рулонах Xerox A3 450L91236 Architect 80 г/кв.м (297 мм х 175 м)
Тип Бумага для инженерных систем
Формат A3
Плотность 80 г/кв.м
Ширина 0.297 м
Длина 175 м
Артикул производителя 450L91236</t>
  </si>
  <si>
    <t>Бумага для струйной печати, 914 мм х 45,7 м, ярко-белая
Общие характеристики:
Плотность:
не менее 90 г/м2 Тип принтера:
струйный Тип упаковки:
рулон</t>
  </si>
  <si>
    <t>Инженерная бумага в рулонах 80 г/кв.м (841 мм х 175 м)
Тип Бумага для инженерных систем
Формат A0
Плотность не менее 80 г/кв.м
Ширина 0.841 м
Длина не менее 175 м
Артикул производителя 450L91240</t>
  </si>
  <si>
    <t>Инженерная бумага в рулонах, не менее 80 г/кв.м (594 мм х 175 м)
Тип Бумага для инженерных систем
Формат A1
Плотность 80 г/кв.м
Ширина 0.594 м
Длина не менее 175 м
Артикул производителя 450L91238</t>
  </si>
  <si>
    <t>Инженерная бумага в рулонах не менее 80 г/кв.м (297 мм х 175 м)
Тип Бумага для инженерных систем
Формат A3
Плотность не менее 80 г/кв.м
Ширина 0.297 м
Длина 175 м
Артикул производителя 450L91236</t>
  </si>
  <si>
    <t>По открытому запросу предложений  в электронной форме 35-т/2017</t>
  </si>
  <si>
    <t>рулон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</si>
</sst>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4"/>
      <name val="Times New Roman Cyr"/>
      <charset val="204"/>
    </font>
    <font>
      <sz val="10"/>
      <name val="Helv"/>
    </font>
    <font>
      <b/>
      <sz val="8"/>
      <color indexed="10"/>
      <name val="Arial"/>
      <family val="2"/>
      <charset val="204"/>
    </font>
    <font>
      <b/>
      <sz val="8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6" fillId="0" borderId="0"/>
  </cellStyleXfs>
  <cellXfs count="22">
    <xf numFmtId="0" fontId="0" fillId="0" borderId="0" xfId="0"/>
    <xf numFmtId="0" fontId="3" fillId="0" borderId="1" xfId="3" applyFont="1" applyBorder="1" applyAlignment="1" applyProtection="1">
      <alignment horizontal="center" vertical="center" wrapText="1"/>
      <protection locked="0"/>
    </xf>
    <xf numFmtId="0" fontId="2" fillId="0" borderId="1" xfId="3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3" applyFont="1" applyBorder="1" applyAlignment="1" applyProtection="1">
      <alignment vertical="center" wrapText="1"/>
      <protection locked="0"/>
    </xf>
    <xf numFmtId="4" fontId="3" fillId="0" borderId="1" xfId="3" applyNumberFormat="1" applyFont="1" applyBorder="1" applyAlignment="1" applyProtection="1">
      <alignment horizontal="center" vertical="center" wrapText="1"/>
      <protection locked="0"/>
    </xf>
    <xf numFmtId="0" fontId="2" fillId="0" borderId="1" xfId="3" applyFont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6">
    <cellStyle name="Обычный" xfId="0" builtinId="0"/>
    <cellStyle name="Обычный 10" xfId="2"/>
    <cellStyle name="Обычный 2" xfId="3"/>
    <cellStyle name="Обычный 3" xfId="4"/>
    <cellStyle name="Обычный 4" xfId="1"/>
    <cellStyle name="Стиль 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abSelected="1" topLeftCell="A19" workbookViewId="0">
      <selection activeCell="K23" sqref="K23"/>
    </sheetView>
  </sheetViews>
  <sheetFormatPr defaultRowHeight="11.25" x14ac:dyDescent="0.25"/>
  <cols>
    <col min="1" max="1" width="27.85546875" style="4" customWidth="1"/>
    <col min="2" max="2" width="80.5703125" style="4" customWidth="1"/>
    <col min="3" max="3" width="26.85546875" style="4" customWidth="1"/>
    <col min="4" max="4" width="17" style="4" customWidth="1"/>
    <col min="5" max="5" width="15.7109375" style="4" customWidth="1"/>
    <col min="6" max="9" width="9.140625" style="4"/>
    <col min="10" max="10" width="9.42578125" style="4" bestFit="1" customWidth="1"/>
    <col min="11" max="11" width="30" style="4" customWidth="1"/>
    <col min="12" max="12" width="21.5703125" style="4" customWidth="1"/>
    <col min="13" max="13" width="9.140625" style="4"/>
    <col min="14" max="14" width="20.5703125" style="4" customWidth="1"/>
    <col min="15" max="16384" width="9.140625" style="4"/>
  </cols>
  <sheetData>
    <row r="1" spans="1:2" x14ac:dyDescent="0.25">
      <c r="A1" s="15" t="s">
        <v>0</v>
      </c>
      <c r="B1" s="16"/>
    </row>
    <row r="2" spans="1:2" x14ac:dyDescent="0.25">
      <c r="A2" s="17" t="s">
        <v>51</v>
      </c>
      <c r="B2" s="18"/>
    </row>
    <row r="3" spans="1:2" x14ac:dyDescent="0.25">
      <c r="A3" s="17" t="s">
        <v>30</v>
      </c>
      <c r="B3" s="18"/>
    </row>
    <row r="5" spans="1:2" x14ac:dyDescent="0.25">
      <c r="A5" s="5" t="s">
        <v>1</v>
      </c>
      <c r="B5" s="5" t="s">
        <v>2</v>
      </c>
    </row>
    <row r="6" spans="1:2" x14ac:dyDescent="0.25">
      <c r="A6" s="5" t="s">
        <v>3</v>
      </c>
      <c r="B6" s="3" t="s">
        <v>4</v>
      </c>
    </row>
    <row r="7" spans="1:2" ht="33.75" x14ac:dyDescent="0.25">
      <c r="A7" s="21" t="s">
        <v>5</v>
      </c>
      <c r="B7" s="3" t="s">
        <v>6</v>
      </c>
    </row>
    <row r="8" spans="1:2" ht="22.5" x14ac:dyDescent="0.25">
      <c r="A8" s="21"/>
      <c r="B8" s="3" t="s">
        <v>7</v>
      </c>
    </row>
    <row r="9" spans="1:2" ht="67.5" x14ac:dyDescent="0.25">
      <c r="A9" s="21"/>
      <c r="B9" s="3" t="s">
        <v>8</v>
      </c>
    </row>
    <row r="10" spans="1:2" ht="22.5" x14ac:dyDescent="0.25">
      <c r="A10" s="21"/>
      <c r="B10" s="3" t="s">
        <v>9</v>
      </c>
    </row>
    <row r="11" spans="1:2" ht="22.5" x14ac:dyDescent="0.25">
      <c r="A11" s="21"/>
      <c r="B11" s="3" t="s">
        <v>10</v>
      </c>
    </row>
    <row r="12" spans="1:2" ht="22.5" x14ac:dyDescent="0.25">
      <c r="A12" s="21"/>
      <c r="B12" s="3" t="s">
        <v>11</v>
      </c>
    </row>
    <row r="13" spans="1:2" x14ac:dyDescent="0.25">
      <c r="A13" s="21"/>
      <c r="B13" s="3" t="s">
        <v>12</v>
      </c>
    </row>
    <row r="14" spans="1:2" x14ac:dyDescent="0.25">
      <c r="A14" s="21"/>
      <c r="B14" s="3" t="s">
        <v>13</v>
      </c>
    </row>
    <row r="15" spans="1:2" x14ac:dyDescent="0.25">
      <c r="A15" s="19"/>
      <c r="B15" s="20"/>
    </row>
    <row r="16" spans="1:2" x14ac:dyDescent="0.25">
      <c r="A16" s="19" t="s">
        <v>25</v>
      </c>
      <c r="B16" s="20"/>
    </row>
    <row r="18" spans="1:14" s="7" customFormat="1" ht="123.75" x14ac:dyDescent="0.25">
      <c r="A18" s="2" t="s">
        <v>14</v>
      </c>
      <c r="B18" s="2" t="s">
        <v>26</v>
      </c>
      <c r="C18" s="2" t="s">
        <v>15</v>
      </c>
      <c r="D18" s="2" t="s">
        <v>19</v>
      </c>
      <c r="E18" s="2" t="s">
        <v>20</v>
      </c>
      <c r="F18" s="2" t="s">
        <v>16</v>
      </c>
      <c r="G18" s="2" t="s">
        <v>17</v>
      </c>
      <c r="H18" s="2" t="s">
        <v>34</v>
      </c>
      <c r="I18" s="2" t="s">
        <v>35</v>
      </c>
      <c r="J18" s="2" t="s">
        <v>36</v>
      </c>
      <c r="K18" s="9" t="s">
        <v>18</v>
      </c>
      <c r="L18" s="9" t="s">
        <v>21</v>
      </c>
      <c r="M18" s="9" t="s">
        <v>27</v>
      </c>
      <c r="N18" s="9" t="s">
        <v>28</v>
      </c>
    </row>
    <row r="19" spans="1:14" s="7" customFormat="1" x14ac:dyDescent="0.25">
      <c r="A19" s="2">
        <v>1</v>
      </c>
      <c r="B19" s="2">
        <v>2</v>
      </c>
      <c r="C19" s="2">
        <v>3</v>
      </c>
      <c r="D19" s="2">
        <v>4</v>
      </c>
      <c r="E19" s="2">
        <v>5</v>
      </c>
      <c r="F19" s="2">
        <v>6</v>
      </c>
      <c r="G19" s="2">
        <v>7</v>
      </c>
      <c r="H19" s="2">
        <v>8</v>
      </c>
      <c r="I19" s="2">
        <v>9</v>
      </c>
      <c r="J19" s="2">
        <v>10</v>
      </c>
      <c r="K19" s="2">
        <v>11</v>
      </c>
      <c r="L19" s="2">
        <v>12</v>
      </c>
      <c r="M19" s="2">
        <v>13</v>
      </c>
      <c r="N19" s="2">
        <v>13</v>
      </c>
    </row>
    <row r="20" spans="1:14" s="10" customFormat="1" ht="101.25" x14ac:dyDescent="0.25">
      <c r="A20" s="1">
        <v>1</v>
      </c>
      <c r="B20" s="11" t="s">
        <v>37</v>
      </c>
      <c r="C20" s="1" t="s">
        <v>43</v>
      </c>
      <c r="D20" s="1" t="s">
        <v>38</v>
      </c>
      <c r="E20" s="1" t="s">
        <v>39</v>
      </c>
      <c r="F20" s="1" t="s">
        <v>52</v>
      </c>
      <c r="G20" s="1">
        <v>10</v>
      </c>
      <c r="H20" s="12">
        <v>2118.64</v>
      </c>
      <c r="I20" s="12">
        <f>H20*1.18</f>
        <v>2499.9951999999998</v>
      </c>
      <c r="J20" s="12">
        <f>G20*H20*1.18</f>
        <v>24999.951999999997</v>
      </c>
      <c r="K20" s="3" t="s">
        <v>31</v>
      </c>
      <c r="L20" s="3" t="s">
        <v>32</v>
      </c>
      <c r="M20" s="1" t="s">
        <v>33</v>
      </c>
      <c r="N20" s="1" t="s">
        <v>47</v>
      </c>
    </row>
    <row r="21" spans="1:14" s="10" customFormat="1" ht="135" x14ac:dyDescent="0.25">
      <c r="A21" s="1">
        <v>2</v>
      </c>
      <c r="B21" s="11" t="s">
        <v>40</v>
      </c>
      <c r="C21" s="1" t="s">
        <v>44</v>
      </c>
      <c r="D21" s="1" t="s">
        <v>38</v>
      </c>
      <c r="E21" s="1" t="s">
        <v>39</v>
      </c>
      <c r="F21" s="1" t="s">
        <v>52</v>
      </c>
      <c r="G21" s="1">
        <v>3</v>
      </c>
      <c r="H21" s="12">
        <v>2966.1</v>
      </c>
      <c r="I21" s="12">
        <f>H21*1.18</f>
        <v>3499.9979999999996</v>
      </c>
      <c r="J21" s="12">
        <f t="shared" ref="J21:J23" si="0">G21*H21*1.18</f>
        <v>10499.993999999999</v>
      </c>
      <c r="K21" s="3" t="s">
        <v>31</v>
      </c>
      <c r="L21" s="3" t="s">
        <v>32</v>
      </c>
      <c r="M21" s="1" t="s">
        <v>33</v>
      </c>
      <c r="N21" s="1" t="s">
        <v>48</v>
      </c>
    </row>
    <row r="22" spans="1:14" s="10" customFormat="1" ht="123.75" x14ac:dyDescent="0.25">
      <c r="A22" s="1">
        <v>3</v>
      </c>
      <c r="B22" s="11" t="s">
        <v>41</v>
      </c>
      <c r="C22" s="1" t="s">
        <v>45</v>
      </c>
      <c r="D22" s="1" t="s">
        <v>38</v>
      </c>
      <c r="E22" s="1" t="s">
        <v>39</v>
      </c>
      <c r="F22" s="1" t="s">
        <v>52</v>
      </c>
      <c r="G22" s="1">
        <v>3</v>
      </c>
      <c r="H22" s="12">
        <v>2118.64</v>
      </c>
      <c r="I22" s="12">
        <f t="shared" ref="I21:I23" si="1">H22*1.18</f>
        <v>2499.9951999999998</v>
      </c>
      <c r="J22" s="12">
        <f t="shared" si="0"/>
        <v>7499.9856</v>
      </c>
      <c r="K22" s="3" t="s">
        <v>31</v>
      </c>
      <c r="L22" s="3" t="s">
        <v>32</v>
      </c>
      <c r="M22" s="1" t="s">
        <v>33</v>
      </c>
      <c r="N22" s="1" t="s">
        <v>49</v>
      </c>
    </row>
    <row r="23" spans="1:14" s="10" customFormat="1" ht="135" x14ac:dyDescent="0.25">
      <c r="A23" s="1">
        <v>4</v>
      </c>
      <c r="B23" s="11" t="s">
        <v>42</v>
      </c>
      <c r="C23" s="1" t="s">
        <v>46</v>
      </c>
      <c r="D23" s="1" t="s">
        <v>38</v>
      </c>
      <c r="E23" s="1" t="s">
        <v>39</v>
      </c>
      <c r="F23" s="1" t="s">
        <v>52</v>
      </c>
      <c r="G23" s="1">
        <v>3</v>
      </c>
      <c r="H23" s="12">
        <v>1271.19</v>
      </c>
      <c r="I23" s="12">
        <f t="shared" si="1"/>
        <v>1500.0042000000001</v>
      </c>
      <c r="J23" s="12">
        <f t="shared" si="0"/>
        <v>4500.0126</v>
      </c>
      <c r="K23" s="3" t="s">
        <v>31</v>
      </c>
      <c r="L23" s="3" t="s">
        <v>32</v>
      </c>
      <c r="M23" s="1" t="s">
        <v>33</v>
      </c>
      <c r="N23" s="1" t="s">
        <v>50</v>
      </c>
    </row>
    <row r="24" spans="1:14" s="8" customFormat="1" x14ac:dyDescent="0.25">
      <c r="A24" s="13" t="s">
        <v>22</v>
      </c>
      <c r="B24" s="13"/>
      <c r="C24" s="13"/>
      <c r="D24" s="13"/>
      <c r="E24" s="13"/>
      <c r="F24" s="13"/>
      <c r="G24" s="13"/>
      <c r="H24" s="14"/>
      <c r="I24" s="14"/>
      <c r="J24" s="6">
        <f>J26/1.18</f>
        <v>40254.19</v>
      </c>
      <c r="K24" s="3" t="s">
        <v>29</v>
      </c>
      <c r="L24" s="3" t="s">
        <v>29</v>
      </c>
      <c r="M24" s="3" t="s">
        <v>29</v>
      </c>
      <c r="N24" s="3" t="s">
        <v>29</v>
      </c>
    </row>
    <row r="25" spans="1:14" s="8" customFormat="1" x14ac:dyDescent="0.25">
      <c r="A25" s="13" t="s">
        <v>23</v>
      </c>
      <c r="B25" s="13"/>
      <c r="C25" s="13"/>
      <c r="D25" s="13"/>
      <c r="E25" s="13"/>
      <c r="F25" s="13"/>
      <c r="G25" s="13"/>
      <c r="H25" s="14"/>
      <c r="I25" s="14"/>
      <c r="J25" s="6">
        <f>J26-J24</f>
        <v>7245.7541999999958</v>
      </c>
      <c r="K25" s="3" t="s">
        <v>29</v>
      </c>
      <c r="L25" s="3" t="s">
        <v>29</v>
      </c>
      <c r="M25" s="3" t="s">
        <v>29</v>
      </c>
      <c r="N25" s="3" t="s">
        <v>29</v>
      </c>
    </row>
    <row r="26" spans="1:14" s="8" customFormat="1" x14ac:dyDescent="0.25">
      <c r="A26" s="13" t="s">
        <v>24</v>
      </c>
      <c r="B26" s="13"/>
      <c r="C26" s="13"/>
      <c r="D26" s="13"/>
      <c r="E26" s="13"/>
      <c r="F26" s="13"/>
      <c r="G26" s="13"/>
      <c r="H26" s="14"/>
      <c r="I26" s="14"/>
      <c r="J26" s="6">
        <f>SUM(J20:J23)</f>
        <v>47499.944199999998</v>
      </c>
      <c r="K26" s="3" t="s">
        <v>29</v>
      </c>
      <c r="L26" s="3" t="s">
        <v>29</v>
      </c>
      <c r="M26" s="3" t="s">
        <v>29</v>
      </c>
      <c r="N26" s="3" t="s">
        <v>29</v>
      </c>
    </row>
  </sheetData>
  <mergeCells count="9">
    <mergeCell ref="A24:I24"/>
    <mergeCell ref="A25:I25"/>
    <mergeCell ref="A26:I26"/>
    <mergeCell ref="A1:B1"/>
    <mergeCell ref="A2:B2"/>
    <mergeCell ref="A3:B3"/>
    <mergeCell ref="A16:B16"/>
    <mergeCell ref="A15:B15"/>
    <mergeCell ref="A7:A14"/>
  </mergeCells>
  <pageMargins left="0.25" right="0.25" top="0.75" bottom="0.75" header="0.3" footer="0.3"/>
  <pageSetup paperSize="9" scale="49" fitToHeight="0" orientation="landscape" horizontalDpi="300" verticalDpi="300" r:id="rId1"/>
  <ignoredErrors>
    <ignoredError sqref="I22:I2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Техническое задание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Кирющенко А.Ю.</dc:creator>
  <cp:lastModifiedBy>Кирющенко А.Ю.</cp:lastModifiedBy>
  <cp:lastPrinted>2017-01-23T05:39:26Z</cp:lastPrinted>
  <dcterms:created xsi:type="dcterms:W3CDTF">2017-01-16T05:48:19Z</dcterms:created>
  <dcterms:modified xsi:type="dcterms:W3CDTF">2017-01-25T12:14:37Z</dcterms:modified>
</cp:coreProperties>
</file>