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\2021\ОТЧЕТЫ\ОТЧЕТ ФАС\08 Август\"/>
    </mc:Choice>
  </mc:AlternateContent>
  <xr:revisionPtr revIDLastSave="0" documentId="13_ncr:1_{99E9E550-9F89-4206-BCE6-10633FA13437}" xr6:coauthVersionLast="45" xr6:coauthVersionMax="45" xr10:uidLastSave="{00000000-0000-0000-0000-000000000000}"/>
  <bookViews>
    <workbookView xWindow="825" yWindow="-120" windowWidth="28095" windowHeight="16440" xr2:uid="{00000000-000D-0000-FFFF-FFFF00000000}"/>
  </bookViews>
  <sheets>
    <sheet name="ОТЧЕТ" sheetId="1" r:id="rId1"/>
    <sheet name="Справочники" sheetId="3" r:id="rId2"/>
    <sheet name="Отчет по конкурентным закупкам" sheetId="2" state="hidden" r:id="rId3"/>
  </sheets>
  <definedNames>
    <definedName name="_xlnm._FilterDatabase" localSheetId="0" hidden="1">ОТЧЕТ!$A$6:$AS$184</definedName>
    <definedName name="_xlnm.Print_Area" localSheetId="0">ОТЧЕТ!$A$1:$V$6</definedName>
    <definedName name="_xlnm.Print_Area" localSheetId="2">'Отчет по конкурентным закупкам'!$A$1:$AA$11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6" i="1" l="1"/>
  <c r="C6" i="1" s="1"/>
  <c r="D6" i="1" s="1"/>
  <c r="E6" i="1" s="1"/>
  <c r="F6" i="1" s="1"/>
  <c r="G6" i="1" s="1"/>
  <c r="H6" i="1" s="1"/>
  <c r="I6" i="1" s="1"/>
  <c r="J6" i="1" s="1"/>
  <c r="K6" i="1" s="1"/>
  <c r="L6" i="1" s="1"/>
  <c r="M6" i="1" s="1"/>
  <c r="N6" i="1" s="1"/>
  <c r="O6" i="1" s="1"/>
  <c r="P6" i="1" s="1"/>
  <c r="Q6" i="1" s="1"/>
  <c r="R6" i="1" s="1"/>
  <c r="S6" i="1" s="1"/>
  <c r="T6" i="1" s="1"/>
  <c r="U6" i="1" s="1"/>
  <c r="V6" i="1" s="1"/>
  <c r="A3" i="3" l="1"/>
  <c r="A4" i="3"/>
  <c r="A5" i="3"/>
  <c r="A10" i="3"/>
  <c r="A11" i="3"/>
  <c r="A6" i="3"/>
  <c r="A12" i="3"/>
  <c r="A7" i="3"/>
  <c r="A8" i="3"/>
  <c r="A9" i="3"/>
  <c r="A2" i="3"/>
  <c r="T11" i="2" l="1"/>
  <c r="T10" i="2"/>
  <c r="T9" i="2"/>
  <c r="T8" i="2"/>
</calcChain>
</file>

<file path=xl/sharedStrings.xml><?xml version="1.0" encoding="utf-8"?>
<sst xmlns="http://schemas.openxmlformats.org/spreadsheetml/2006/main" count="884" uniqueCount="551">
  <si>
    <t>N</t>
  </si>
  <si>
    <t>Способ осуществления закупки</t>
  </si>
  <si>
    <t>Предмет закупки</t>
  </si>
  <si>
    <t>Количество (объем товаров, работ, услуг)</t>
  </si>
  <si>
    <t>Поставщик (подрядная организация)</t>
  </si>
  <si>
    <t>Конкурентные закупки</t>
  </si>
  <si>
    <t>Неконкурентная закупка</t>
  </si>
  <si>
    <t>Торги</t>
  </si>
  <si>
    <t>конкурс</t>
  </si>
  <si>
    <t>аукцион</t>
  </si>
  <si>
    <t>запрос котировок</t>
  </si>
  <si>
    <t>запрос предложений</t>
  </si>
  <si>
    <t>единственный поставщик (исполнитель, подрядчик)</t>
  </si>
  <si>
    <t>открытый конкурс</t>
  </si>
  <si>
    <t>конкурс в электронной форме</t>
  </si>
  <si>
    <t>закрытый конкурс</t>
  </si>
  <si>
    <t>открытый аукцион</t>
  </si>
  <si>
    <t>аукцион в электронной форме</t>
  </si>
  <si>
    <t>закрытый аукцион</t>
  </si>
  <si>
    <t>запрос котировок в электронной форме</t>
  </si>
  <si>
    <t>закрытый запрос котировок</t>
  </si>
  <si>
    <t>запрос предложений в электронной форме</t>
  </si>
  <si>
    <t>закрытый запрос предложений</t>
  </si>
  <si>
    <t>X</t>
  </si>
  <si>
    <t>Иной способ, установленный положением о закупке (анализ предложений и прочее)</t>
  </si>
  <si>
    <t>иное (безальтернативная закупка)</t>
  </si>
  <si>
    <t>Дата закупки=дата договора</t>
  </si>
  <si>
    <t>Поставка товаров по номенклатурной группе: Детали соединительные</t>
  </si>
  <si>
    <t>Филиал</t>
  </si>
  <si>
    <t>АП или внутренний номер закупки, организованной Обществом</t>
  </si>
  <si>
    <t>Единица измерения (по ОКЕИ)</t>
  </si>
  <si>
    <t>Реквизиты документа (номер договора)</t>
  </si>
  <si>
    <t>ОМРГ</t>
  </si>
  <si>
    <t>Штука</t>
  </si>
  <si>
    <t>МедногорскМРГ</t>
  </si>
  <si>
    <t>Поставка товаров по номенклатурной группе: Трубы</t>
  </si>
  <si>
    <t>Тонна</t>
  </si>
  <si>
    <t>ООО "ТД "Трубостальпродукт"</t>
  </si>
  <si>
    <r>
      <t xml:space="preserve">Цена за единицу товара, работ, услуг </t>
    </r>
    <r>
      <rPr>
        <b/>
        <sz val="8"/>
        <color theme="1"/>
        <rFont val="Arial"/>
        <family val="2"/>
        <charset val="204"/>
      </rPr>
      <t>(тыс. руб.)</t>
    </r>
  </si>
  <si>
    <r>
      <t xml:space="preserve">Сумма закупки (товаров, работ, услуг) </t>
    </r>
    <r>
      <rPr>
        <b/>
        <sz val="8"/>
        <color theme="1"/>
        <rFont val="Arial"/>
        <family val="2"/>
        <charset val="204"/>
      </rPr>
      <t>(тыс. руб.)</t>
    </r>
  </si>
  <si>
    <t>ООО "Велокс"</t>
  </si>
  <si>
    <t>(14)23-21/58-19</t>
  </si>
  <si>
    <t>ОрскМРГ</t>
  </si>
  <si>
    <t>(14)23-21/105-19</t>
  </si>
  <si>
    <t>АП 6527</t>
  </si>
  <si>
    <t>АП 6922</t>
  </si>
  <si>
    <t>ОЦСГ</t>
  </si>
  <si>
    <t>Пример заполнения по закупке у единственного поставщика (подрядчика, исполнителя) по несостоявшейся процедуре, договор по которой заключен в АУП</t>
  </si>
  <si>
    <t>Пример заполнения по конкурентной закупке</t>
  </si>
  <si>
    <t>Доля на транспортировку</t>
  </si>
  <si>
    <t>Заполняет ОКЗиМТС</t>
  </si>
  <si>
    <t>Заполняет филиал</t>
  </si>
  <si>
    <t>НИОКР</t>
  </si>
  <si>
    <t>Виды ТРУ</t>
  </si>
  <si>
    <t xml:space="preserve">Поставка товара: </t>
  </si>
  <si>
    <t xml:space="preserve">Оказание услуг: </t>
  </si>
  <si>
    <t xml:space="preserve">Выполнение работ: 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</si>
  <si>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</si>
  <si>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</si>
  <si>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</si>
  <si>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</si>
  <si>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</si>
  <si>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</si>
  <si>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</si>
  <si>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</si>
  <si>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</si>
  <si>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</si>
  <si>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</si>
  <si>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Приобретение электроэнергии</t>
  </si>
  <si>
    <t>Вспомогательные материалы</t>
  </si>
  <si>
    <t>Капитальный ремонт</t>
  </si>
  <si>
    <t>Приобретение оборудования</t>
  </si>
  <si>
    <t>Страхование</t>
  </si>
  <si>
    <t>Лизинг</t>
  </si>
  <si>
    <t>Диагностика и экспертиза промышленной безопасности</t>
  </si>
  <si>
    <t>Техническое обслуживание и текущий ремонт</t>
  </si>
  <si>
    <t>Услуги производственного назначения</t>
  </si>
  <si>
    <t>Приобретение горюче-смазочных материалов</t>
  </si>
  <si>
    <t>Бугуруслан</t>
  </si>
  <si>
    <t>Бузулук</t>
  </si>
  <si>
    <t>Гай</t>
  </si>
  <si>
    <t>Медногорск</t>
  </si>
  <si>
    <t>Орск</t>
  </si>
  <si>
    <t>Соль-Илецк</t>
  </si>
  <si>
    <t>Сорочинск</t>
  </si>
  <si>
    <t>ГМТС</t>
  </si>
  <si>
    <t>ГКЗ</t>
  </si>
  <si>
    <t>АУП</t>
  </si>
  <si>
    <t>Количество (объем ТРУ) умноженн. на долю</t>
  </si>
  <si>
    <t>Сумма закупки (ТРУ) (тыс. руб.) умноженная на долю</t>
  </si>
  <si>
    <t>Ед. изм. (по ОКЕИ)</t>
  </si>
  <si>
    <t>Цена за 1 ед. ТРУ (тыс. руб.)</t>
  </si>
  <si>
    <t>Конкурентные закупки, Маркетинговые исследования</t>
  </si>
  <si>
    <t>Условная единица</t>
  </si>
  <si>
    <t>Рулон</t>
  </si>
  <si>
    <t>КНЯЗЕВ В.А. ИП</t>
  </si>
  <si>
    <t>(16)11-703/517-21</t>
  </si>
  <si>
    <t>9. Техническое обслуживание и текущий ремонт</t>
  </si>
  <si>
    <t>ПЕТЕРБУРГСКАЯ НЕДВИЖИМОСТЬ</t>
  </si>
  <si>
    <t>(16)06-901/467-21</t>
  </si>
  <si>
    <t>10. Услуги производственного назначения</t>
  </si>
  <si>
    <t>ДЕЛОВЫЕ ЛИНИИ Санкт-Петербург ООО</t>
  </si>
  <si>
    <t>(16)03-901/468-21</t>
  </si>
  <si>
    <t>Тензор Компания ООО</t>
  </si>
  <si>
    <t>(16)13-503/472-21</t>
  </si>
  <si>
    <t>2. Вспомогательные материалы</t>
  </si>
  <si>
    <t>НПФ ПЕРМХИМПРОДУКТ ООО</t>
  </si>
  <si>
    <t>(16)01-503/473-21</t>
  </si>
  <si>
    <t>ГАЗПРОМ МЕЖРЕГИОНГАЗ ИНЖИНИРИНГ</t>
  </si>
  <si>
    <t>(16)08-710/474-21</t>
  </si>
  <si>
    <t>(16)13-704/475-21</t>
  </si>
  <si>
    <t>Новичков Д.А. ИП</t>
  </si>
  <si>
    <t>(16)13-503/478-21</t>
  </si>
  <si>
    <t>(16)13-503/479-21</t>
  </si>
  <si>
    <t>ЭкспоФорум-Интернэшнл ООО</t>
  </si>
  <si>
    <t>(16)01-901/481-21</t>
  </si>
  <si>
    <t>(16)11-713/482-21</t>
  </si>
  <si>
    <t>Дез.Центр ООО</t>
  </si>
  <si>
    <t>(16)01-713/483-21</t>
  </si>
  <si>
    <t>(16)11-503/484-21</t>
  </si>
  <si>
    <t>Сапрыкин А.В. ИП</t>
  </si>
  <si>
    <t>(16)11-503/485-21</t>
  </si>
  <si>
    <t>(16)11-713/486-21</t>
  </si>
  <si>
    <t>(16)11-503/488-21</t>
  </si>
  <si>
    <t>(16)11-713/489-21</t>
  </si>
  <si>
    <t>(16)11-503/490-21</t>
  </si>
  <si>
    <t>(16)11-713/491-21</t>
  </si>
  <si>
    <t>(16)11-503/492-21</t>
  </si>
  <si>
    <t>Оренбург-Авто-Центр ООО</t>
  </si>
  <si>
    <t>(16)11-713/493-21</t>
  </si>
  <si>
    <t>(16)11-703/496-21</t>
  </si>
  <si>
    <t>(16)11-501/500-21</t>
  </si>
  <si>
    <t>(16)11-703/501-21</t>
  </si>
  <si>
    <t>Старт ООО</t>
  </si>
  <si>
    <t>(16)19-503/502-21</t>
  </si>
  <si>
    <t>АвтоПорт ООО</t>
  </si>
  <si>
    <t>(16)11-503/504-21</t>
  </si>
  <si>
    <t>(16)11-501/505-21</t>
  </si>
  <si>
    <t>(16)11-703/506-21</t>
  </si>
  <si>
    <t>(16)11-703/510-21</t>
  </si>
  <si>
    <t>МИЧУРИН СЕРГЕЙ АЛЕКСЕЕВИЧ ИП</t>
  </si>
  <si>
    <t>(16)11-501/512-21</t>
  </si>
  <si>
    <t>РЕГИСТРАТОР ДОМЕННЫХ ИМЕН РЕГ.РУ ООО</t>
  </si>
  <si>
    <t>(16)13-704/514-21</t>
  </si>
  <si>
    <t>(16)11-703/515-21</t>
  </si>
  <si>
    <t>(16)11-703/516-21</t>
  </si>
  <si>
    <t>Центр дезинфекции ФГУП</t>
  </si>
  <si>
    <t>(16)19-713/522-21</t>
  </si>
  <si>
    <t>ГИПРОНИИГАЗ-УЧЕБНЫЙ ЦЕНТР</t>
  </si>
  <si>
    <t>(16)08-710/527-21</t>
  </si>
  <si>
    <t>(16)13-704/528-21</t>
  </si>
  <si>
    <t>Секретория ООО</t>
  </si>
  <si>
    <t>(16)21-503/529-21</t>
  </si>
  <si>
    <t>ООО "Ситилинк"</t>
  </si>
  <si>
    <t>(16)21-503/534-21</t>
  </si>
  <si>
    <t>Новые Информационные Технологии ООО</t>
  </si>
  <si>
    <t>(16)13-501/535-21</t>
  </si>
  <si>
    <t>Черненко И.А. ИП</t>
  </si>
  <si>
    <t>(16)01-713/521-21</t>
  </si>
  <si>
    <t>(16)01-713/536-21</t>
  </si>
  <si>
    <t>Смитиенко Е.В. ИП</t>
  </si>
  <si>
    <t>(16)21-503/537-21</t>
  </si>
  <si>
    <t>(16)11-713/538-21</t>
  </si>
  <si>
    <t>(16)11-713/541-21</t>
  </si>
  <si>
    <t>3. Капитальный ремонт</t>
  </si>
  <si>
    <t>ГУП ОКЭС</t>
  </si>
  <si>
    <t>(16)06-504/526-21</t>
  </si>
  <si>
    <t>пара</t>
  </si>
  <si>
    <t>литр, кубический дециметр</t>
  </si>
  <si>
    <t>Спецстроевец-6 плюс ООО</t>
  </si>
  <si>
    <t>ЦСМ Оренбургский, ФБУ</t>
  </si>
  <si>
    <t>(09)15-703/136-21</t>
  </si>
  <si>
    <t>ФРАНКО ООО</t>
  </si>
  <si>
    <t>(16)01-503/466-21</t>
  </si>
  <si>
    <t>СТАБИЛГАЗ ООО</t>
  </si>
  <si>
    <t>(02)18-503/97-21</t>
  </si>
  <si>
    <t>4. Приобретение оборудования</t>
  </si>
  <si>
    <t>СТРИМ ЛАЙН ООО</t>
  </si>
  <si>
    <t>(16)13-602/462-21</t>
  </si>
  <si>
    <t>ТЕХНОЛОГИЯ ООО</t>
  </si>
  <si>
    <t>(16)13-503/464-21</t>
  </si>
  <si>
    <t>(16)13-503/465-21</t>
  </si>
  <si>
    <t>ЕВРОТЕХ ООО</t>
  </si>
  <si>
    <t>(14)05-503/167-21</t>
  </si>
  <si>
    <t xml:space="preserve"> ТД РОСТ ООО </t>
  </si>
  <si>
    <t>(14)05-503/169-21</t>
  </si>
  <si>
    <t xml:space="preserve"> ГИДРОГРАФ С ООО</t>
  </si>
  <si>
    <t>(08)02-610/123-21</t>
  </si>
  <si>
    <t>ИНЖИНИРИНГОВАЯ КОМПАНИЯ "ТЕЗА ООО</t>
  </si>
  <si>
    <t>(16)10-901/471-21</t>
  </si>
  <si>
    <t>ЧИСТЫЙ ДОМ ООО</t>
  </si>
  <si>
    <t>(16)01-503/469-21</t>
  </si>
  <si>
    <t>БарнСнаб ООО</t>
  </si>
  <si>
    <t>(14)05-503/170-21</t>
  </si>
  <si>
    <t>МИР ИНСТРУМЕНТА ТД ООО</t>
  </si>
  <si>
    <t>(14)05-503/178-21</t>
  </si>
  <si>
    <t>ИНСТРОЙСНАБ ООО</t>
  </si>
  <si>
    <t>(16)18-503/487-21</t>
  </si>
  <si>
    <t>МБ-строй ООО</t>
  </si>
  <si>
    <t>(16)19-503/494-21</t>
  </si>
  <si>
    <t>ИНЖЕНЕРНЫЙ ЦЕНТР "БСБ" ООО</t>
  </si>
  <si>
    <t>(16)10-901/477-21</t>
  </si>
  <si>
    <t>ТрубоСтальПродукт ТД ООО</t>
  </si>
  <si>
    <t>(16)10-602/498-21</t>
  </si>
  <si>
    <t>ОЛЬМАКС-Самара ООО</t>
  </si>
  <si>
    <t>(14)05-503/171-21</t>
  </si>
  <si>
    <t>ПРАЙД ООО</t>
  </si>
  <si>
    <t>(14)05-503/172-21</t>
  </si>
  <si>
    <t>(16)13-602/470-21</t>
  </si>
  <si>
    <t>НИТ ООО</t>
  </si>
  <si>
    <t>(16)13-503/480-21</t>
  </si>
  <si>
    <t>ГРАНД-СМЕТА СПБ ООО</t>
  </si>
  <si>
    <t>(16)13-706/525-21</t>
  </si>
  <si>
    <t>Веха ООО</t>
  </si>
  <si>
    <t xml:space="preserve">(16)11-501/503-21 </t>
  </si>
  <si>
    <t>Надежда ООО</t>
  </si>
  <si>
    <t>(06)11-503/198-21</t>
  </si>
  <si>
    <t>ГЕОГАРАНТ ООО</t>
  </si>
  <si>
    <t>(16)10-610/507-21</t>
  </si>
  <si>
    <t>(16)10-610/508-21</t>
  </si>
  <si>
    <t>ГеоМарк ООО</t>
  </si>
  <si>
    <t>(16)10-610/509-21</t>
  </si>
  <si>
    <t>ГАЗКОМПЛЕКТ СЕВЕРО-ЗАПАД ООО</t>
  </si>
  <si>
    <t>(14)05-503/177-21</t>
  </si>
  <si>
    <t>ИП Редькин Сергей Николаевич</t>
  </si>
  <si>
    <t>(03)23-503/114-21</t>
  </si>
  <si>
    <t>Мир инструмента ООО</t>
  </si>
  <si>
    <t>(16)09-503/497-21</t>
  </si>
  <si>
    <t>Газовик ООО</t>
  </si>
  <si>
    <t>(03)05-602/115-21</t>
  </si>
  <si>
    <t>(10)02-26/100-21</t>
  </si>
  <si>
    <t>(16)10-602/513-21</t>
  </si>
  <si>
    <t>(16)13-501/520-21</t>
  </si>
  <si>
    <t>Топкарт ООО</t>
  </si>
  <si>
    <t>(16)11-505/518-21</t>
  </si>
  <si>
    <t>11. Приобретение горюче-смазочных материалов</t>
  </si>
  <si>
    <t>(16)11-505/519-21</t>
  </si>
  <si>
    <t>(04)10-503/120-21</t>
  </si>
  <si>
    <t>штука</t>
  </si>
  <si>
    <t>условная единица</t>
  </si>
  <si>
    <t>Оренбуржье РИА ГУП - Бугурусланский филиал</t>
  </si>
  <si>
    <t>(02)12-901/85-21</t>
  </si>
  <si>
    <t>Оренбуржье РИА ГУП - Матвеевский ф-л (газета Новая жизнь)</t>
  </si>
  <si>
    <t>(02)01-901/86-21</t>
  </si>
  <si>
    <t>РОДОС НПФ ООО</t>
  </si>
  <si>
    <t>(02)08-703/87-21</t>
  </si>
  <si>
    <t>Оренбуржье РИА ГУП - Асекеевский ф-л</t>
  </si>
  <si>
    <t>(02)12-706/88-21</t>
  </si>
  <si>
    <t>АвтоСвязьСервис Группа компаний ООО</t>
  </si>
  <si>
    <t>(02)16-503/90-21</t>
  </si>
  <si>
    <t>ДИЗЕЛЬ ООО</t>
  </si>
  <si>
    <t>(02)16-901/91-21</t>
  </si>
  <si>
    <t>Федосеев В.К. ИП</t>
  </si>
  <si>
    <t>(02)01-703/92-21</t>
  </si>
  <si>
    <t>Монолит ООО Бугуруслан</t>
  </si>
  <si>
    <t>(02)09-503/93-21</t>
  </si>
  <si>
    <t>Элтра ООО</t>
  </si>
  <si>
    <t>(02)18-703/95-21</t>
  </si>
  <si>
    <t>(02)01-503/96-21</t>
  </si>
  <si>
    <t>Эталон Регион Сервис ООО</t>
  </si>
  <si>
    <t>(03)06-609/104-21</t>
  </si>
  <si>
    <t>Областная психиатрическая больница</t>
  </si>
  <si>
    <t>(03)07-711/103-21</t>
  </si>
  <si>
    <t xml:space="preserve">ИНТЕРЬЕР ООО </t>
  </si>
  <si>
    <t>(03)08-503/120-21</t>
  </si>
  <si>
    <t>КОСТРЫКИН ПАВЕЛ АЛЕКСАНДРОВИЧ ИП</t>
  </si>
  <si>
    <t>(03)12-503/119-21</t>
  </si>
  <si>
    <t>(03)07-503/116-21</t>
  </si>
  <si>
    <t>Содикова Мадинахон Рустамжоновна</t>
  </si>
  <si>
    <t>(03)08-504/113-21</t>
  </si>
  <si>
    <t>(03)05-503/112-21</t>
  </si>
  <si>
    <t>Грузоподъемные механизмы ГК ООО</t>
  </si>
  <si>
    <t>(03)23-503/110-21</t>
  </si>
  <si>
    <t>Эко-сервис ООО</t>
  </si>
  <si>
    <t>(03)23-703/108-21</t>
  </si>
  <si>
    <t>(03)12-503/107-21</t>
  </si>
  <si>
    <t>(03)23-503/106-21</t>
  </si>
  <si>
    <t>ОСА-Холдинг ООО</t>
  </si>
  <si>
    <t>(03)14-703/105-21</t>
  </si>
  <si>
    <t>Оренбургская областная клиническая психиатрическая больница № 1"</t>
  </si>
  <si>
    <t>(04)21-711/110-21</t>
  </si>
  <si>
    <t>(04)21-711/111-21</t>
  </si>
  <si>
    <t>ООКНД ГАУЗ</t>
  </si>
  <si>
    <t>(04)21-711/112-21</t>
  </si>
  <si>
    <t>Городская больница г.Гая ГБУЗ</t>
  </si>
  <si>
    <t>(04)21-711/113-21</t>
  </si>
  <si>
    <t>квадратный метр</t>
  </si>
  <si>
    <t>Субботин Д.О. ИП</t>
  </si>
  <si>
    <t>(04)11-503/114-21</t>
  </si>
  <si>
    <t>СОЗВЕЗДИЕ ООО</t>
  </si>
  <si>
    <t>(04)17-701/115-21</t>
  </si>
  <si>
    <t>Специализированный центр горного и технологического оборудования ООО</t>
  </si>
  <si>
    <t>(04)08-609/116-21</t>
  </si>
  <si>
    <t>СЕЛЕНИТ ООО</t>
  </si>
  <si>
    <t>(04)11-503/119-21</t>
  </si>
  <si>
    <t>ПЛАНЕТА ТЕПЛА ООО</t>
  </si>
  <si>
    <t>(04)11-503/106-21</t>
  </si>
  <si>
    <t>ООО Завод "Газпроммаш"</t>
  </si>
  <si>
    <t>(14)05-503/180-21</t>
  </si>
  <si>
    <t>Протэкт-Регион ООО</t>
  </si>
  <si>
    <t>(14)05-503/181-21</t>
  </si>
  <si>
    <t>Зуев Р.А. ИП</t>
  </si>
  <si>
    <t>(06)09-711/196-21</t>
  </si>
  <si>
    <t>ЭЛЕКТРОПРОМСБЫТ ООО Филиал в г. Оренбурге</t>
  </si>
  <si>
    <t>(06)11-503/197-21</t>
  </si>
  <si>
    <t>Жубатова И.Ю. ИП</t>
  </si>
  <si>
    <t>(06)11-503/199-21</t>
  </si>
  <si>
    <t>(06)09-711/200-21</t>
  </si>
  <si>
    <t>Оренбургкоммунэлектросеть ГУП</t>
  </si>
  <si>
    <t>(06)07-701/203-21</t>
  </si>
  <si>
    <t>(08)10-703/120-21</t>
  </si>
  <si>
    <t>КОМУС ООО</t>
  </si>
  <si>
    <t>(08)24-503/121-21</t>
  </si>
  <si>
    <t>УФПС Оренбугской области</t>
  </si>
  <si>
    <t>(08)18-503/122-21</t>
  </si>
  <si>
    <t>СДТТ г.Оренбурга МАУДО</t>
  </si>
  <si>
    <t>(08)07-712/124-21</t>
  </si>
  <si>
    <t>ТЕХСИСТЕМА-УМР ООО</t>
  </si>
  <si>
    <t>(08)24-503/126-21</t>
  </si>
  <si>
    <t>ПРОФВЕНТИЛЯЦИЯ ООО</t>
  </si>
  <si>
    <t>(08)08-703/127-21</t>
  </si>
  <si>
    <t>ТЕРМОГАЗ ООО</t>
  </si>
  <si>
    <t>(08)24-503/128-21</t>
  </si>
  <si>
    <t>ЭкоСпутник ООО</t>
  </si>
  <si>
    <t>(08)18-713/129-21</t>
  </si>
  <si>
    <t>Морозова О.Н. ИП</t>
  </si>
  <si>
    <t>(08)08-713/130-21</t>
  </si>
  <si>
    <t>Марейчев Петр Николаевич ИП</t>
  </si>
  <si>
    <t>(08)24-503/131-21</t>
  </si>
  <si>
    <t>(08)18-711/132-21</t>
  </si>
  <si>
    <t>Стройперспектива Компания ООО</t>
  </si>
  <si>
    <t>(08)20-610/133-21</t>
  </si>
  <si>
    <t>Россети Волга Филиал ПАО-Оренбургэнерго</t>
  </si>
  <si>
    <t>(08)08-610/134-21</t>
  </si>
  <si>
    <t>КВАНТ НПП ООО</t>
  </si>
  <si>
    <t>(08)24-503/135-21</t>
  </si>
  <si>
    <t>Скороваров Д.П. ИП</t>
  </si>
  <si>
    <t>(10)19-506/95-21</t>
  </si>
  <si>
    <t>Ботас ООО</t>
  </si>
  <si>
    <t>(10)11-5/96-21</t>
  </si>
  <si>
    <t>штуки</t>
  </si>
  <si>
    <t>Веха-Оренбург ООО</t>
  </si>
  <si>
    <t>(10)15-158/97-21</t>
  </si>
  <si>
    <t>ДОН НПП ООО</t>
  </si>
  <si>
    <t>(10)19-901/98-21</t>
  </si>
  <si>
    <t xml:space="preserve">КРОВЛЯ + ООО </t>
  </si>
  <si>
    <t>(10)26-901/99-21</t>
  </si>
  <si>
    <t>СКБ КОНТУР ПФ АО</t>
  </si>
  <si>
    <t>(10)04-713/103-21</t>
  </si>
  <si>
    <t>Сертум-Про ООО</t>
  </si>
  <si>
    <t>(10)04-713/104-21</t>
  </si>
  <si>
    <t>Пажетных В.С. ИП</t>
  </si>
  <si>
    <t>(10)19-506/105-21</t>
  </si>
  <si>
    <t>Стрельников Владимир Сергеевич ИП</t>
  </si>
  <si>
    <t>(10)19-506/106-21</t>
  </si>
  <si>
    <t>Главицкая И.В. ИП</t>
  </si>
  <si>
    <t>(10)19-506/107-21</t>
  </si>
  <si>
    <t>Блиялкина А.Б. ИП</t>
  </si>
  <si>
    <t>(10)19-506/110-21</t>
  </si>
  <si>
    <t>(10)19-506/108-21</t>
  </si>
  <si>
    <t>ЕвроСтрой ЗАО</t>
  </si>
  <si>
    <t>(10)15-703/109-21</t>
  </si>
  <si>
    <t>Оренбургские каникулы ООДОО</t>
  </si>
  <si>
    <t>(09)05-712/126-21</t>
  </si>
  <si>
    <t>Фаренгейт Сервисмебель ООО</t>
  </si>
  <si>
    <t>(09)08-503/131-21</t>
  </si>
  <si>
    <t>Велдер ООО</t>
  </si>
  <si>
    <t>(09)15-703/132-21</t>
  </si>
  <si>
    <t>АНАЛИТПРИБОР ФГУП СПО</t>
  </si>
  <si>
    <t>(09)15-703/133-21</t>
  </si>
  <si>
    <t>Центр дезинфекции в Оренбургской области, г.Оренбург ФГУП</t>
  </si>
  <si>
    <t>(09)16-711/134-21</t>
  </si>
  <si>
    <t>(09)16-711/137-21</t>
  </si>
  <si>
    <t>Назаров О.В. ИП</t>
  </si>
  <si>
    <t>(09)08-503/138-21</t>
  </si>
  <si>
    <t>(09)16-711/139-21</t>
  </si>
  <si>
    <t>(09)08-503/140-21</t>
  </si>
  <si>
    <t>(09)08-701/143-21</t>
  </si>
  <si>
    <t>АРТ УЮТ ООО</t>
  </si>
  <si>
    <t>(09)08-503/145-21</t>
  </si>
  <si>
    <t>Фирма РАСП ООО</t>
  </si>
  <si>
    <t>(11)05-503/62-21</t>
  </si>
  <si>
    <t>(11)04-711/63-21</t>
  </si>
  <si>
    <t>ПромТехника ООО</t>
  </si>
  <si>
    <t>(11)01-703/64-21</t>
  </si>
  <si>
    <t>(11)01-503/65-21</t>
  </si>
  <si>
    <t>ММПП ЖКХ г.Соль-Илецк</t>
  </si>
  <si>
    <t>(11)08-701/66-21</t>
  </si>
  <si>
    <t>Жигулин А.В. ИП</t>
  </si>
  <si>
    <t>(11)01-503/68-21</t>
  </si>
  <si>
    <t>(11)04-711/69-21</t>
  </si>
  <si>
    <t>(11)04-711/70-21</t>
  </si>
  <si>
    <t>КАНАТЭК ООО</t>
  </si>
  <si>
    <t>(11)05-503/71-21</t>
  </si>
  <si>
    <t>Центр гигиены и эпидемиологии в Оренбургской области</t>
  </si>
  <si>
    <t>(12)-701/68-21</t>
  </si>
  <si>
    <t>Гидроремсервис ТД ООО</t>
  </si>
  <si>
    <t>(12)-503/69-21</t>
  </si>
  <si>
    <t>СМ ООО</t>
  </si>
  <si>
    <t>(12)-503/70-21</t>
  </si>
  <si>
    <t>СПО Аналитприбор ФГУП</t>
  </si>
  <si>
    <t>(12)-609/71-21</t>
  </si>
  <si>
    <t>(12)-503/72-21</t>
  </si>
  <si>
    <t>штука, комплект</t>
  </si>
  <si>
    <t>1039,84 штука, 9,7 комплект</t>
  </si>
  <si>
    <t>Штука, Метр</t>
  </si>
  <si>
    <t>0,46 Штука, 4813,9 Метр</t>
  </si>
  <si>
    <t>26 штука, 3,25 комплект</t>
  </si>
  <si>
    <t>Штука, Грамм, Квадратный метр, Килограмм</t>
  </si>
  <si>
    <t>26285,28 Штука, 616 Грамм, 7,56 Квадратный метр, 16,8 Килограмм</t>
  </si>
  <si>
    <t>килограмм, штука, метр кубический, рулон, метр квадратный</t>
  </si>
  <si>
    <t>50,4 килограмм, 255,36 штука, 0,462 метр кубический, 11,76 рулон, 25,2 метр квадратный</t>
  </si>
  <si>
    <t>штука, квадратный метр</t>
  </si>
  <si>
    <t>5,95 штука, 23,8 квадратный метр</t>
  </si>
  <si>
    <t>штука, метр</t>
  </si>
  <si>
    <t>2838,2 штука, 138 метр</t>
  </si>
  <si>
    <t>штука, упаковка, метр</t>
  </si>
  <si>
    <t>338,032 штука, 1,77 упаковка, 442,45 метр</t>
  </si>
  <si>
    <t>квадратный метр, штука, рулон</t>
  </si>
  <si>
    <t>44,525 квадратный метр, 300 штука, 1 рулон</t>
  </si>
  <si>
    <t>Оказание услуг: Оценка имущества</t>
  </si>
  <si>
    <t>Оказание услуг: Доставка грузов</t>
  </si>
  <si>
    <t>Оказание услуг: Повышение квалификации</t>
  </si>
  <si>
    <t>Оказание услуг: Размещение в гостинице</t>
  </si>
  <si>
    <t>Оказание услуг: Заключительная дезинфекция</t>
  </si>
  <si>
    <t>Оказание услуг: Продление домена</t>
  </si>
  <si>
    <t>Оказание услуг: Диагностика кофемашины</t>
  </si>
  <si>
    <t>Оказание услуг: Дезинфекция помещения</t>
  </si>
  <si>
    <t>Оказание услуг: аренда муниципальных газопроводов</t>
  </si>
  <si>
    <t>Оказание услуг: Поверка средств измерения</t>
  </si>
  <si>
    <t>Оказание услуг: размещению информации в СМИ</t>
  </si>
  <si>
    <t>Оказание услуг: ремонт газоанализатора</t>
  </si>
  <si>
    <t xml:space="preserve">Оказание услуг: перевозке таркторной техники </t>
  </si>
  <si>
    <t>Оказание услуг: психиатрическое освидетельствование</t>
  </si>
  <si>
    <t xml:space="preserve">Оказание услуг: дезинфекция помещения </t>
  </si>
  <si>
    <t>Оказание услуг: аренда земельного участка на период строительства</t>
  </si>
  <si>
    <t>Оказание услуг: Предварительный мед.осмотр</t>
  </si>
  <si>
    <t>Оказание услуг: холодного водоснабжения</t>
  </si>
  <si>
    <t>Оказание услуг: по испытанию средств индивидуальной защиты от поражения электрическим током</t>
  </si>
  <si>
    <t>Оказание услуг: профилактический осмотр врача-психиатра</t>
  </si>
  <si>
    <t>Оказание услуг: тех. присоединение к электрическим сетям</t>
  </si>
  <si>
    <t>Поставка товаров: по организации отдыха детей и их оздоровления</t>
  </si>
  <si>
    <t>Оказание услуг: по приему и размещению отходов</t>
  </si>
  <si>
    <t>Оказание услуг: по Сбору и утилизации отходдов производства</t>
  </si>
  <si>
    <t>Оказание услуг: по дезинфекции помещений</t>
  </si>
  <si>
    <t>Оказание услуг: по разработке грунта</t>
  </si>
  <si>
    <t>Выполнение работ: по технологическому присоединению</t>
  </si>
  <si>
    <t>Оказание услуг: на право использования программы</t>
  </si>
  <si>
    <t>Оказание услуг: Оздоровление и отдых детей сотрудников филилала</t>
  </si>
  <si>
    <t>Оказание услуг: Поверка приборов</t>
  </si>
  <si>
    <t>Оказание услуг: Окзание услуг по заключительной дезинфекции</t>
  </si>
  <si>
    <t>Оказание услуг: Химчистка одежды</t>
  </si>
  <si>
    <t>Оказание услуг: по заключительной дезинфекции зданий филиала</t>
  </si>
  <si>
    <t>Оказание услуг: по прочистке канализации</t>
  </si>
  <si>
    <t>Оказание услуг: дезинфекция помещений</t>
  </si>
  <si>
    <t>Оказание услуг: поверка средств измерения (газоанализаторы)</t>
  </si>
  <si>
    <t>Поставка товаров: Газ сжиженный углеводородный ПБТ</t>
  </si>
  <si>
    <t>Поставка товаров: Бензин АИ-92 и дизельное топливо</t>
  </si>
  <si>
    <t>Поставка товаров: Рутокен ЭЦП 2.0</t>
  </si>
  <si>
    <t>Поставка товаров: Антисептик</t>
  </si>
  <si>
    <t>Поставка товаров: Права использования "Web-система СБИС" ЭП-LITE</t>
  </si>
  <si>
    <t>Поставка товаров: Расходные материалы для компьютерной техники</t>
  </si>
  <si>
    <t>Поставка товаров: Запасные части для автомобилей</t>
  </si>
  <si>
    <t>Поставка товаров: Крепжные изделия</t>
  </si>
  <si>
    <t>Поставка товаров: Пломба свинцовая</t>
  </si>
  <si>
    <t>Поставка товаров: Веб-камера, гарнитура</t>
  </si>
  <si>
    <t>Поставка товаров: Ламинатор</t>
  </si>
  <si>
    <t>Поставка товаров: Фольга алюминиевая</t>
  </si>
  <si>
    <t>Поставка товаров: Кофемашина</t>
  </si>
  <si>
    <t>Поставка товаров: Оргтехника</t>
  </si>
  <si>
    <t>Поставка товаров: Оборудование связи</t>
  </si>
  <si>
    <t>Поставка товаров: Средства индивидуальной защиты рук</t>
  </si>
  <si>
    <t>Поставка товаров: Средства индивидуальной защиты (спецоснастка)</t>
  </si>
  <si>
    <t>Поставка товаров: Маски одноразовые</t>
  </si>
  <si>
    <t>Поставка товаров: Круги отрезные и шлифовальные</t>
  </si>
  <si>
    <t>Поставка товаров: Детали соединительные для полиэтиленовых газопроводов</t>
  </si>
  <si>
    <t>Поставка товаров: Продукция кабельно-проводниковая</t>
  </si>
  <si>
    <t>Поставка товаров: Запасные части для компьютерной техники</t>
  </si>
  <si>
    <t>Поставка товаров: Программное обеспечение</t>
  </si>
  <si>
    <t>Поставка товаров: Автозапчасти для автотранспорта</t>
  </si>
  <si>
    <t>Поставка товаров: Запчасти для автотранспорта</t>
  </si>
  <si>
    <t>Поставка товаров: Уплотнительные материалы</t>
  </si>
  <si>
    <t>Поставка товаров: Кейсы монтера</t>
  </si>
  <si>
    <t>Поставка товаров: Инструмент</t>
  </si>
  <si>
    <t>Поставка товаров: Компьютеры и периферийное оборудование</t>
  </si>
  <si>
    <t>Поставка товаров: карт тахографа</t>
  </si>
  <si>
    <t>Поставка товаров: строительных материалов</t>
  </si>
  <si>
    <t>Поставка товаров: операционной системы</t>
  </si>
  <si>
    <t xml:space="preserve">Поставка товаров: насос циркуляционный </t>
  </si>
  <si>
    <t>Поставка товаров: комплектующие для ПК</t>
  </si>
  <si>
    <t>Поставка товаров: счетчики газа</t>
  </si>
  <si>
    <t>Поставка товаров: стропы</t>
  </si>
  <si>
    <t xml:space="preserve">Поставка товаров: источник бесперебойного питания </t>
  </si>
  <si>
    <t>Поставка товаров: стеллажи</t>
  </si>
  <si>
    <t>Поставка товаров: строительных материал</t>
  </si>
  <si>
    <t>Поставка товаров: геотекстиль</t>
  </si>
  <si>
    <t>Поставка товаров: Регулятор давления газа комбинированный РДНК-50/1000 РДНК</t>
  </si>
  <si>
    <t>Поставка товаров: Лента сигнальная оградительная</t>
  </si>
  <si>
    <t>Поставка товаров: стенд по охране труда</t>
  </si>
  <si>
    <t>Поставка товаров: крепеж</t>
  </si>
  <si>
    <t>Поставка товаров: продукция электротехническая</t>
  </si>
  <si>
    <t>Поставка товаров: бланки и журнал</t>
  </si>
  <si>
    <t>Поставка товаров: марки</t>
  </si>
  <si>
    <t>Поставка товаров: кольцо трапецивидное резиновое</t>
  </si>
  <si>
    <t>Поставка товаров: ремкомплект TARTARINI</t>
  </si>
  <si>
    <t>Поставка товаров: бытовая техника</t>
  </si>
  <si>
    <t>Поставка товаров: плат управления преоброзователя</t>
  </si>
  <si>
    <t>Поставка товаров: автозапчастей (импортного происхождения)</t>
  </si>
  <si>
    <t>Поставка товаров: Контроллера  Катрон-СКЗ</t>
  </si>
  <si>
    <t>Поставка товаров: материалов для ремонта кровли</t>
  </si>
  <si>
    <t>Поставка товаров: офисной мебели</t>
  </si>
  <si>
    <t>Поставка товаров: Осеновые до 40 тыс. руб (Кресла офисные)</t>
  </si>
  <si>
    <t>Поставка товаров: Трафареты и аппликации</t>
  </si>
  <si>
    <t>Поставка товаров: Регуляторы давления газа</t>
  </si>
  <si>
    <t>Поставка товаров: Основные до 40 тыс. руб. (Жалюзи)</t>
  </si>
  <si>
    <t>Поставка товаров: извещатели</t>
  </si>
  <si>
    <t>Поставка товаров: офисное кресло</t>
  </si>
  <si>
    <t>Поставка товаров: информационная табличка</t>
  </si>
  <si>
    <t>Поставка товаров: стропы текстильные, ремень</t>
  </si>
  <si>
    <t>Поставка товаров: цепь режущая для экскаватора</t>
  </si>
  <si>
    <t xml:space="preserve">Поставка товаров: головка бара в сборе, звездочка </t>
  </si>
  <si>
    <t>Поставка товаров: трансформатороы тороидальные</t>
  </si>
  <si>
    <t>Выполнение работ: Работы по монтажу слаботочных систем и сетей</t>
  </si>
  <si>
    <t>Выполнение работ: Работы по техническому обследованию</t>
  </si>
  <si>
    <t>Оказание услуг: Строительный контроль за ходом выполнения строительно-монтажных работ на объектах строительства, реконструкции зданий, сооружений</t>
  </si>
  <si>
    <t>Выполнение работ: Работы в составе инженерно-экологических изысканий</t>
  </si>
  <si>
    <t xml:space="preserve">Выполнение работ: Работы по капитальному строительству </t>
  </si>
  <si>
    <t>Выполнение работ: Работы в составе инженерно-геодезических изысканий</t>
  </si>
  <si>
    <t>Выполнение работ: Работы по Капитальному ремонту</t>
  </si>
  <si>
    <t>Выполнение работ: Работы по строительству/обустройству дорог</t>
  </si>
  <si>
    <t xml:space="preserve">Поставка товаров: Газоиспользующее оборудования </t>
  </si>
  <si>
    <t>Поставка товаров: Транспортные средства</t>
  </si>
  <si>
    <t>Поставка товаров: Обрудование светотехническое</t>
  </si>
  <si>
    <t>Поставка товаров: Системы телеметрии и телемеханики</t>
  </si>
  <si>
    <t>Поставка товаров: водонагреватель</t>
  </si>
  <si>
    <t>Поставка товаров: перфоратор</t>
  </si>
  <si>
    <t>Поставка товаров: бытовой техники</t>
  </si>
  <si>
    <t>Поставка товаров: колонка газовая</t>
  </si>
  <si>
    <t>Поставка товаров: чайника</t>
  </si>
  <si>
    <t>Оказание услуг: Ремонт автомобиля</t>
  </si>
  <si>
    <t>Оказание услуг: сервисному обслуживанию и ремонту оргтехники</t>
  </si>
  <si>
    <t>Выполнение работ: ремонту климатического оборудования</t>
  </si>
  <si>
    <t>Оказание услуг: ремонт и поверка счетчика</t>
  </si>
  <si>
    <t>Оказание услуг: ремонт и техническое обслуживание климатического оборудования</t>
  </si>
  <si>
    <t>Оказание услуг: техническое обслуживание и ремонт автотранспортных средств</t>
  </si>
  <si>
    <t>Оказание услуг: ремонт оргтехники</t>
  </si>
  <si>
    <t>Оказание услуг: ремонту систем кондиционирования</t>
  </si>
  <si>
    <t>Оказание услуг: по ремонту климатического оборудования</t>
  </si>
  <si>
    <t>Оказание услуг: по техническому обслуживанию и ремонту автомобиля</t>
  </si>
  <si>
    <t>Оказание услуг: Ремонт сварочных аппаратов</t>
  </si>
  <si>
    <t>Оказание услуг: по ремонту принтера филиала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</si>
</sst>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₽_-;\-* #,##0.00\ _₽_-;_-* &quot;-&quot;??\ _₽_-;_-@_-"/>
    <numFmt numFmtId="165" formatCode="#,##0.00000"/>
    <numFmt numFmtId="166" formatCode="#,##0_ ;[Red]\-#,##0\ "/>
    <numFmt numFmtId="167" formatCode="_-* #,##0.000\ _₽_-;\-* #,##0.000\ _₽_-;_-* &quot;-&quot;??\ _₽_-;_-@_-"/>
    <numFmt numFmtId="169" formatCode="dd/mm/yy;@"/>
    <numFmt numFmtId="170" formatCode="_-* #,##0.00000\ _₽_-;\-* #,##0.00000\ _₽_-;_-* &quot;-&quot;??\ _₽_-;_-@_-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8"/>
      <name val="Arial"/>
      <family val="2"/>
    </font>
    <font>
      <sz val="10"/>
      <name val="Arial"/>
      <family val="2"/>
      <charset val="204"/>
    </font>
    <font>
      <sz val="10"/>
      <color indexed="8"/>
      <name val="Arial"/>
      <family val="2"/>
    </font>
    <font>
      <b/>
      <sz val="8"/>
      <name val="Arial"/>
      <family val="2"/>
      <charset val="204"/>
    </font>
    <font>
      <sz val="7"/>
      <name val="Arial"/>
      <family val="2"/>
      <charset val="204"/>
    </font>
  </fonts>
  <fills count="11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indexed="4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4" fillId="0" borderId="0"/>
    <xf numFmtId="0" fontId="4" fillId="0" borderId="0"/>
    <xf numFmtId="0" fontId="1" fillId="0" borderId="0"/>
    <xf numFmtId="0" fontId="6" fillId="0" borderId="0"/>
    <xf numFmtId="0" fontId="1" fillId="0" borderId="0"/>
    <xf numFmtId="0" fontId="7" fillId="0" borderId="0" applyNumberFormat="0" applyFont="0" applyFill="0" applyBorder="0" applyAlignment="0" applyProtection="0"/>
    <xf numFmtId="4" fontId="8" fillId="4" borderId="2" applyNumberFormat="0" applyProtection="0">
      <alignment horizontal="left" vertical="center" indent="1"/>
    </xf>
    <xf numFmtId="0" fontId="1" fillId="0" borderId="0"/>
    <xf numFmtId="164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2" fillId="3" borderId="1" xfId="0" applyFont="1" applyFill="1" applyBorder="1" applyAlignment="1">
      <alignment horizontal="center" vertical="center" wrapText="1"/>
    </xf>
    <xf numFmtId="14" fontId="2" fillId="3" borderId="1" xfId="0" applyNumberFormat="1" applyFont="1" applyFill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9" fillId="0" borderId="0" xfId="0" applyFont="1" applyFill="1" applyProtection="1">
      <protection locked="0"/>
    </xf>
    <xf numFmtId="166" fontId="2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Protection="1">
      <protection locked="0"/>
    </xf>
    <xf numFmtId="0" fontId="0" fillId="0" borderId="0" xfId="0" applyAlignment="1" applyProtection="1">
      <alignment vertical="center"/>
      <protection locked="0"/>
    </xf>
    <xf numFmtId="166" fontId="9" fillId="2" borderId="3" xfId="0" applyNumberFormat="1" applyFont="1" applyFill="1" applyBorder="1" applyAlignment="1" applyProtection="1">
      <alignment horizontal="center" vertical="center" wrapText="1"/>
    </xf>
    <xf numFmtId="0" fontId="9" fillId="2" borderId="5" xfId="0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vertical="center"/>
    </xf>
    <xf numFmtId="0" fontId="0" fillId="0" borderId="0" xfId="0" applyAlignment="1" applyProtection="1">
      <alignment horizontal="center" vertical="center"/>
    </xf>
    <xf numFmtId="1" fontId="5" fillId="5" borderId="3" xfId="0" applyNumberFormat="1" applyFont="1" applyFill="1" applyBorder="1" applyAlignment="1" applyProtection="1">
      <alignment horizontal="left" vertical="center" wrapText="1"/>
    </xf>
    <xf numFmtId="164" fontId="5" fillId="5" borderId="3" xfId="9" applyFont="1" applyFill="1" applyBorder="1" applyAlignment="1" applyProtection="1">
      <alignment horizontal="center" vertical="center" wrapText="1"/>
    </xf>
    <xf numFmtId="1" fontId="5" fillId="5" borderId="3" xfId="0" applyNumberFormat="1" applyFont="1" applyFill="1" applyBorder="1" applyAlignment="1" applyProtection="1">
      <alignment horizontal="center" vertical="center" wrapText="1"/>
    </xf>
    <xf numFmtId="169" fontId="2" fillId="0" borderId="3" xfId="0" applyNumberFormat="1" applyFont="1" applyFill="1" applyBorder="1" applyAlignment="1" applyProtection="1">
      <alignment horizontal="center" vertical="center" wrapText="1"/>
      <protection locked="0"/>
    </xf>
    <xf numFmtId="1" fontId="5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  <xf numFmtId="0" fontId="5" fillId="0" borderId="0" xfId="0" applyFont="1" applyFill="1" applyProtection="1"/>
    <xf numFmtId="165" fontId="5" fillId="0" borderId="0" xfId="0" applyNumberFormat="1" applyFont="1" applyFill="1" applyProtection="1"/>
    <xf numFmtId="166" fontId="9" fillId="6" borderId="3" xfId="0" applyNumberFormat="1" applyFont="1" applyFill="1" applyBorder="1" applyAlignment="1" applyProtection="1">
      <alignment horizontal="center" vertical="center" wrapText="1"/>
    </xf>
    <xf numFmtId="0" fontId="10" fillId="2" borderId="3" xfId="0" applyFont="1" applyFill="1" applyBorder="1" applyAlignment="1" applyProtection="1">
      <alignment horizontal="center" vertical="center" wrapText="1"/>
    </xf>
    <xf numFmtId="166" fontId="9" fillId="7" borderId="3" xfId="0" applyNumberFormat="1" applyFont="1" applyFill="1" applyBorder="1" applyAlignment="1" applyProtection="1">
      <alignment horizontal="center" vertical="center" wrapText="1"/>
    </xf>
    <xf numFmtId="0" fontId="0" fillId="8" borderId="0" xfId="0" applyFill="1" applyAlignment="1">
      <alignment vertical="center"/>
    </xf>
    <xf numFmtId="0" fontId="0" fillId="8" borderId="0" xfId="0" applyFill="1" applyAlignment="1" applyProtection="1">
      <alignment vertical="center"/>
    </xf>
    <xf numFmtId="0" fontId="9" fillId="2" borderId="5" xfId="0" applyFont="1" applyFill="1" applyBorder="1" applyAlignment="1">
      <alignment vertical="center" wrapText="1"/>
    </xf>
    <xf numFmtId="167" fontId="5" fillId="5" borderId="3" xfId="9" applyNumberFormat="1" applyFont="1" applyFill="1" applyBorder="1" applyAlignment="1" applyProtection="1">
      <alignment horizontal="center" vertical="center" wrapText="1"/>
    </xf>
    <xf numFmtId="170" fontId="5" fillId="5" borderId="3" xfId="9" applyNumberFormat="1" applyFont="1" applyFill="1" applyBorder="1" applyAlignment="1" applyProtection="1">
      <alignment horizontal="center" vertical="center" wrapText="1"/>
    </xf>
    <xf numFmtId="0" fontId="9" fillId="2" borderId="3" xfId="0" applyFont="1" applyFill="1" applyBorder="1" applyAlignment="1" applyProtection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10" fillId="9" borderId="3" xfId="0" applyFont="1" applyFill="1" applyBorder="1" applyAlignment="1" applyProtection="1">
      <alignment horizontal="center" vertical="top" wrapText="1"/>
    </xf>
    <xf numFmtId="0" fontId="10" fillId="9" borderId="3" xfId="0" applyFont="1" applyFill="1" applyBorder="1" applyAlignment="1" applyProtection="1">
      <alignment horizontal="center" vertical="center" wrapText="1"/>
    </xf>
    <xf numFmtId="4" fontId="9" fillId="2" borderId="3" xfId="0" applyNumberFormat="1" applyFont="1" applyFill="1" applyBorder="1" applyAlignment="1" applyProtection="1">
      <alignment horizontal="center" vertical="center" wrapText="1"/>
    </xf>
    <xf numFmtId="165" fontId="9" fillId="2" borderId="3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2" fillId="2" borderId="0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166" fontId="9" fillId="10" borderId="4" xfId="0" applyNumberFormat="1" applyFont="1" applyFill="1" applyBorder="1" applyAlignment="1">
      <alignment horizontal="left" vertical="center"/>
    </xf>
    <xf numFmtId="166" fontId="9" fillId="10" borderId="6" xfId="0" applyNumberFormat="1" applyFont="1" applyFill="1" applyBorder="1" applyAlignment="1">
      <alignment horizontal="left" vertical="center"/>
    </xf>
    <xf numFmtId="0" fontId="9" fillId="0" borderId="0" xfId="0" applyFont="1" applyProtection="1">
      <protection locked="0"/>
    </xf>
  </cellXfs>
  <cellStyles count="10">
    <cellStyle name="SAPBEXstdItem" xfId="7" xr:uid="{00000000-0005-0000-0000-000000000000}"/>
    <cellStyle name="Обычный" xfId="0" builtinId="0"/>
    <cellStyle name="Обычный 14" xfId="2" xr:uid="{00000000-0005-0000-0000-000002000000}"/>
    <cellStyle name="Обычный 2" xfId="3" xr:uid="{00000000-0005-0000-0000-000003000000}"/>
    <cellStyle name="Обычный 2 2" xfId="8" xr:uid="{00000000-0005-0000-0000-000004000000}"/>
    <cellStyle name="Обычный 2 5" xfId="6" xr:uid="{00000000-0005-0000-0000-000005000000}"/>
    <cellStyle name="Обычный 3" xfId="4" xr:uid="{00000000-0005-0000-0000-000006000000}"/>
    <cellStyle name="Обычный 4" xfId="5" xr:uid="{00000000-0005-0000-0000-000007000000}"/>
    <cellStyle name="Обычный 5" xfId="1" xr:uid="{00000000-0005-0000-0000-000008000000}"/>
    <cellStyle name="Финансовый" xfId="9" builtinId="3"/>
  </cellStyles>
  <dxfs count="13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AT184"/>
  <sheetViews>
    <sheetView tabSelected="1" zoomScaleNormal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7" sqref="B7"/>
    </sheetView>
  </sheetViews>
  <sheetFormatPr defaultRowHeight="11.25" outlineLevelRow="1" outlineLevelCol="1" x14ac:dyDescent="0.2"/>
  <cols>
    <col min="1" max="1" width="4.7109375" style="16" customWidth="1"/>
    <col min="2" max="2" width="11.140625" style="16" customWidth="1"/>
    <col min="3" max="12" width="6.28515625" style="16" customWidth="1" outlineLevel="1"/>
    <col min="13" max="13" width="7.140625" style="16" customWidth="1"/>
    <col min="14" max="15" width="6.28515625" style="16" customWidth="1"/>
    <col min="16" max="16" width="25.85546875" style="28" customWidth="1"/>
    <col min="17" max="17" width="13" style="29" customWidth="1"/>
    <col min="18" max="18" width="11" style="28" customWidth="1"/>
    <col min="19" max="19" width="11.7109375" style="29" customWidth="1"/>
    <col min="20" max="20" width="11" style="29" customWidth="1"/>
    <col min="21" max="21" width="15.28515625" style="28" customWidth="1"/>
    <col min="22" max="22" width="15.140625" style="28" customWidth="1"/>
    <col min="23" max="16384" width="9.140625" style="16"/>
  </cols>
  <sheetData>
    <row r="1" spans="1:22" s="14" customFormat="1" ht="11.25" customHeight="1" x14ac:dyDescent="0.2">
      <c r="A1" s="38" t="s">
        <v>0</v>
      </c>
      <c r="B1" s="38" t="s">
        <v>26</v>
      </c>
      <c r="C1" s="38" t="s">
        <v>1</v>
      </c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 t="s">
        <v>2</v>
      </c>
      <c r="Q1" s="42" t="s">
        <v>91</v>
      </c>
      <c r="R1" s="38" t="s">
        <v>90</v>
      </c>
      <c r="S1" s="43" t="s">
        <v>88</v>
      </c>
      <c r="T1" s="43" t="s">
        <v>89</v>
      </c>
      <c r="U1" s="38" t="s">
        <v>4</v>
      </c>
      <c r="V1" s="38" t="s">
        <v>31</v>
      </c>
    </row>
    <row r="2" spans="1:22" s="14" customFormat="1" ht="11.25" customHeight="1" x14ac:dyDescent="0.2">
      <c r="A2" s="38"/>
      <c r="B2" s="38"/>
      <c r="C2" s="39" t="s">
        <v>92</v>
      </c>
      <c r="D2" s="39"/>
      <c r="E2" s="39"/>
      <c r="F2" s="39"/>
      <c r="G2" s="39"/>
      <c r="H2" s="39"/>
      <c r="I2" s="39"/>
      <c r="J2" s="39"/>
      <c r="K2" s="39"/>
      <c r="L2" s="39"/>
      <c r="M2" s="39"/>
      <c r="N2" s="38" t="s">
        <v>6</v>
      </c>
      <c r="O2" s="38"/>
      <c r="P2" s="38"/>
      <c r="Q2" s="42"/>
      <c r="R2" s="38"/>
      <c r="S2" s="43"/>
      <c r="T2" s="43"/>
      <c r="U2" s="38"/>
      <c r="V2" s="38"/>
    </row>
    <row r="3" spans="1:22" s="14" customFormat="1" x14ac:dyDescent="0.2">
      <c r="A3" s="38"/>
      <c r="B3" s="38"/>
      <c r="C3" s="38" t="s">
        <v>7</v>
      </c>
      <c r="D3" s="38"/>
      <c r="E3" s="38"/>
      <c r="F3" s="38"/>
      <c r="G3" s="38"/>
      <c r="H3" s="38"/>
      <c r="I3" s="38"/>
      <c r="J3" s="38"/>
      <c r="K3" s="38"/>
      <c r="L3" s="38"/>
      <c r="M3" s="40" t="s">
        <v>24</v>
      </c>
      <c r="N3" s="38"/>
      <c r="O3" s="38"/>
      <c r="P3" s="38"/>
      <c r="Q3" s="42"/>
      <c r="R3" s="38"/>
      <c r="S3" s="43"/>
      <c r="T3" s="43"/>
      <c r="U3" s="38"/>
      <c r="V3" s="38"/>
    </row>
    <row r="4" spans="1:22" s="14" customFormat="1" x14ac:dyDescent="0.2">
      <c r="A4" s="38"/>
      <c r="B4" s="38"/>
      <c r="C4" s="38" t="s">
        <v>8</v>
      </c>
      <c r="D4" s="38"/>
      <c r="E4" s="38"/>
      <c r="F4" s="38" t="s">
        <v>9</v>
      </c>
      <c r="G4" s="38"/>
      <c r="H4" s="38"/>
      <c r="I4" s="38" t="s">
        <v>10</v>
      </c>
      <c r="J4" s="38"/>
      <c r="K4" s="38" t="s">
        <v>11</v>
      </c>
      <c r="L4" s="38"/>
      <c r="M4" s="40"/>
      <c r="N4" s="40" t="s">
        <v>12</v>
      </c>
      <c r="O4" s="41" t="s">
        <v>25</v>
      </c>
      <c r="P4" s="38"/>
      <c r="Q4" s="42"/>
      <c r="R4" s="38"/>
      <c r="S4" s="43"/>
      <c r="T4" s="43"/>
      <c r="U4" s="38"/>
      <c r="V4" s="38"/>
    </row>
    <row r="5" spans="1:22" s="14" customFormat="1" ht="58.5" x14ac:dyDescent="0.2">
      <c r="A5" s="38"/>
      <c r="B5" s="38"/>
      <c r="C5" s="31" t="s">
        <v>13</v>
      </c>
      <c r="D5" s="31" t="s">
        <v>14</v>
      </c>
      <c r="E5" s="31" t="s">
        <v>15</v>
      </c>
      <c r="F5" s="31" t="s">
        <v>16</v>
      </c>
      <c r="G5" s="31" t="s">
        <v>17</v>
      </c>
      <c r="H5" s="31" t="s">
        <v>18</v>
      </c>
      <c r="I5" s="31" t="s">
        <v>19</v>
      </c>
      <c r="J5" s="31" t="s">
        <v>20</v>
      </c>
      <c r="K5" s="31" t="s">
        <v>21</v>
      </c>
      <c r="L5" s="31" t="s">
        <v>22</v>
      </c>
      <c r="M5" s="40"/>
      <c r="N5" s="40"/>
      <c r="O5" s="41"/>
      <c r="P5" s="38"/>
      <c r="Q5" s="42"/>
      <c r="R5" s="38"/>
      <c r="S5" s="43"/>
      <c r="T5" s="43"/>
      <c r="U5" s="38"/>
      <c r="V5" s="38"/>
    </row>
    <row r="6" spans="1:22" s="14" customFormat="1" x14ac:dyDescent="0.2">
      <c r="A6" s="18">
        <v>1</v>
      </c>
      <c r="B6" s="30">
        <f>A6+1</f>
        <v>2</v>
      </c>
      <c r="C6" s="30">
        <f t="shared" ref="C6:P6" si="0">B6+1</f>
        <v>3</v>
      </c>
      <c r="D6" s="30">
        <f t="shared" si="0"/>
        <v>4</v>
      </c>
      <c r="E6" s="30">
        <f t="shared" si="0"/>
        <v>5</v>
      </c>
      <c r="F6" s="30">
        <f t="shared" si="0"/>
        <v>6</v>
      </c>
      <c r="G6" s="30">
        <f t="shared" si="0"/>
        <v>7</v>
      </c>
      <c r="H6" s="30">
        <f t="shared" si="0"/>
        <v>8</v>
      </c>
      <c r="I6" s="30">
        <f t="shared" si="0"/>
        <v>9</v>
      </c>
      <c r="J6" s="30">
        <f t="shared" si="0"/>
        <v>10</v>
      </c>
      <c r="K6" s="30">
        <f t="shared" si="0"/>
        <v>11</v>
      </c>
      <c r="L6" s="30">
        <f t="shared" si="0"/>
        <v>12</v>
      </c>
      <c r="M6" s="30">
        <f t="shared" si="0"/>
        <v>13</v>
      </c>
      <c r="N6" s="30">
        <f t="shared" si="0"/>
        <v>14</v>
      </c>
      <c r="O6" s="30">
        <f t="shared" si="0"/>
        <v>15</v>
      </c>
      <c r="P6" s="32">
        <f t="shared" si="0"/>
        <v>16</v>
      </c>
      <c r="Q6" s="32">
        <f t="shared" ref="Q6" si="1">P6+1</f>
        <v>17</v>
      </c>
      <c r="R6" s="32">
        <f t="shared" ref="R6" si="2">Q6+1</f>
        <v>18</v>
      </c>
      <c r="S6" s="32">
        <f t="shared" ref="S6" si="3">R6+1</f>
        <v>19</v>
      </c>
      <c r="T6" s="32">
        <f t="shared" ref="T6" si="4">S6+1</f>
        <v>20</v>
      </c>
      <c r="U6" s="32">
        <f t="shared" ref="U6" si="5">T6+1</f>
        <v>21</v>
      </c>
      <c r="V6" s="32">
        <f t="shared" ref="V6" si="6">U6+1</f>
        <v>22</v>
      </c>
    </row>
    <row r="7" spans="1:22" s="50" customFormat="1" x14ac:dyDescent="0.2">
      <c r="A7" s="48"/>
      <c r="B7" s="49" t="s">
        <v>100</v>
      </c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</row>
    <row r="8" spans="1:22" ht="22.5" outlineLevel="1" x14ac:dyDescent="0.2">
      <c r="A8" s="26">
        <v>2</v>
      </c>
      <c r="B8" s="25">
        <v>44410.408333333333</v>
      </c>
      <c r="C8" s="15">
        <v>0</v>
      </c>
      <c r="D8" s="15">
        <v>0</v>
      </c>
      <c r="E8" s="15">
        <v>0</v>
      </c>
      <c r="F8" s="15">
        <v>0</v>
      </c>
      <c r="G8" s="15">
        <v>0</v>
      </c>
      <c r="H8" s="15">
        <v>0</v>
      </c>
      <c r="I8" s="15">
        <v>0</v>
      </c>
      <c r="J8" s="15">
        <v>0</v>
      </c>
      <c r="K8" s="15">
        <v>0</v>
      </c>
      <c r="L8" s="15">
        <v>0</v>
      </c>
      <c r="M8" s="15">
        <v>0</v>
      </c>
      <c r="N8" s="15">
        <v>1</v>
      </c>
      <c r="O8" s="15">
        <v>0</v>
      </c>
      <c r="P8" s="22" t="s">
        <v>420</v>
      </c>
      <c r="Q8" s="37">
        <v>60</v>
      </c>
      <c r="R8" s="24" t="s">
        <v>93</v>
      </c>
      <c r="S8" s="36">
        <v>1</v>
      </c>
      <c r="T8" s="23">
        <v>60</v>
      </c>
      <c r="U8" s="23" t="s">
        <v>98</v>
      </c>
      <c r="V8" s="23" t="s">
        <v>99</v>
      </c>
    </row>
    <row r="9" spans="1:22" ht="33.75" outlineLevel="1" x14ac:dyDescent="0.2">
      <c r="A9" s="26">
        <v>3</v>
      </c>
      <c r="B9" s="25">
        <v>44411.491342592592</v>
      </c>
      <c r="C9" s="15">
        <v>0</v>
      </c>
      <c r="D9" s="15">
        <v>0</v>
      </c>
      <c r="E9" s="15">
        <v>0</v>
      </c>
      <c r="F9" s="15">
        <v>0</v>
      </c>
      <c r="G9" s="15">
        <v>0</v>
      </c>
      <c r="H9" s="15">
        <v>0</v>
      </c>
      <c r="I9" s="15">
        <v>0</v>
      </c>
      <c r="J9" s="15">
        <v>0</v>
      </c>
      <c r="K9" s="15">
        <v>0</v>
      </c>
      <c r="L9" s="15">
        <v>0</v>
      </c>
      <c r="M9" s="15">
        <v>0</v>
      </c>
      <c r="N9" s="15">
        <v>1</v>
      </c>
      <c r="O9" s="15">
        <v>0</v>
      </c>
      <c r="P9" s="22" t="s">
        <v>421</v>
      </c>
      <c r="Q9" s="37">
        <v>1.016</v>
      </c>
      <c r="R9" s="24" t="s">
        <v>93</v>
      </c>
      <c r="S9" s="36">
        <v>0.3</v>
      </c>
      <c r="T9" s="23">
        <v>0.30480000000000002</v>
      </c>
      <c r="U9" s="23" t="s">
        <v>101</v>
      </c>
      <c r="V9" s="23" t="s">
        <v>102</v>
      </c>
    </row>
    <row r="10" spans="1:22" ht="33.75" outlineLevel="1" x14ac:dyDescent="0.2">
      <c r="A10" s="26">
        <v>6</v>
      </c>
      <c r="B10" s="25">
        <v>44413.360173611109</v>
      </c>
      <c r="C10" s="15">
        <v>0</v>
      </c>
      <c r="D10" s="15">
        <v>0</v>
      </c>
      <c r="E10" s="15">
        <v>0</v>
      </c>
      <c r="F10" s="15">
        <v>0</v>
      </c>
      <c r="G10" s="15">
        <v>0</v>
      </c>
      <c r="H10" s="15">
        <v>0</v>
      </c>
      <c r="I10" s="15">
        <v>0</v>
      </c>
      <c r="J10" s="15">
        <v>0</v>
      </c>
      <c r="K10" s="15">
        <v>0</v>
      </c>
      <c r="L10" s="15">
        <v>0</v>
      </c>
      <c r="M10" s="15">
        <v>0</v>
      </c>
      <c r="N10" s="15">
        <v>1</v>
      </c>
      <c r="O10" s="15">
        <v>0</v>
      </c>
      <c r="P10" s="22" t="s">
        <v>422</v>
      </c>
      <c r="Q10" s="37">
        <v>24</v>
      </c>
      <c r="R10" s="24" t="s">
        <v>93</v>
      </c>
      <c r="S10" s="36">
        <v>1</v>
      </c>
      <c r="T10" s="23">
        <v>24</v>
      </c>
      <c r="U10" s="23" t="s">
        <v>108</v>
      </c>
      <c r="V10" s="23" t="s">
        <v>109</v>
      </c>
    </row>
    <row r="11" spans="1:22" ht="22.5" outlineLevel="1" x14ac:dyDescent="0.2">
      <c r="A11" s="26">
        <v>10</v>
      </c>
      <c r="B11" s="25">
        <v>44417.730914351851</v>
      </c>
      <c r="C11" s="15">
        <v>0</v>
      </c>
      <c r="D11" s="15">
        <v>0</v>
      </c>
      <c r="E11" s="15">
        <v>0</v>
      </c>
      <c r="F11" s="15">
        <v>0</v>
      </c>
      <c r="G11" s="15">
        <v>0</v>
      </c>
      <c r="H11" s="15">
        <v>0</v>
      </c>
      <c r="I11" s="15">
        <v>0</v>
      </c>
      <c r="J11" s="15">
        <v>0</v>
      </c>
      <c r="K11" s="15">
        <v>0</v>
      </c>
      <c r="L11" s="15">
        <v>0</v>
      </c>
      <c r="M11" s="15">
        <v>0</v>
      </c>
      <c r="N11" s="15">
        <v>1</v>
      </c>
      <c r="O11" s="15">
        <v>0</v>
      </c>
      <c r="P11" s="22" t="s">
        <v>423</v>
      </c>
      <c r="Q11" s="37">
        <v>90.7</v>
      </c>
      <c r="R11" s="24" t="s">
        <v>93</v>
      </c>
      <c r="S11" s="36">
        <v>0.73</v>
      </c>
      <c r="T11" s="23">
        <v>66.210999999999999</v>
      </c>
      <c r="U11" s="23" t="s">
        <v>114</v>
      </c>
      <c r="V11" s="23" t="s">
        <v>115</v>
      </c>
    </row>
    <row r="12" spans="1:22" ht="22.5" outlineLevel="1" x14ac:dyDescent="0.2">
      <c r="A12" s="26">
        <v>12</v>
      </c>
      <c r="B12" s="25">
        <v>44418.522962962961</v>
      </c>
      <c r="C12" s="15">
        <v>0</v>
      </c>
      <c r="D12" s="15">
        <v>0</v>
      </c>
      <c r="E12" s="15">
        <v>0</v>
      </c>
      <c r="F12" s="15">
        <v>0</v>
      </c>
      <c r="G12" s="15">
        <v>0</v>
      </c>
      <c r="H12" s="15">
        <v>0</v>
      </c>
      <c r="I12" s="15">
        <v>0</v>
      </c>
      <c r="J12" s="15">
        <v>0</v>
      </c>
      <c r="K12" s="15">
        <v>0</v>
      </c>
      <c r="L12" s="15">
        <v>0</v>
      </c>
      <c r="M12" s="15">
        <v>0</v>
      </c>
      <c r="N12" s="15">
        <v>1</v>
      </c>
      <c r="O12" s="15">
        <v>0</v>
      </c>
      <c r="P12" s="22" t="s">
        <v>424</v>
      </c>
      <c r="Q12" s="37">
        <v>7.8</v>
      </c>
      <c r="R12" s="24" t="s">
        <v>93</v>
      </c>
      <c r="S12" s="36">
        <v>0.73</v>
      </c>
      <c r="T12" s="23">
        <v>5.694</v>
      </c>
      <c r="U12" s="23" t="s">
        <v>117</v>
      </c>
      <c r="V12" s="23" t="s">
        <v>118</v>
      </c>
    </row>
    <row r="13" spans="1:22" ht="33.75" outlineLevel="1" x14ac:dyDescent="0.2">
      <c r="A13" s="26">
        <v>31</v>
      </c>
      <c r="B13" s="25">
        <v>44428.573229166665</v>
      </c>
      <c r="C13" s="15">
        <v>0</v>
      </c>
      <c r="D13" s="15">
        <v>0</v>
      </c>
      <c r="E13" s="15">
        <v>0</v>
      </c>
      <c r="F13" s="15">
        <v>0</v>
      </c>
      <c r="G13" s="15">
        <v>0</v>
      </c>
      <c r="H13" s="15">
        <v>0</v>
      </c>
      <c r="I13" s="15">
        <v>0</v>
      </c>
      <c r="J13" s="15">
        <v>0</v>
      </c>
      <c r="K13" s="15">
        <v>0</v>
      </c>
      <c r="L13" s="15">
        <v>0</v>
      </c>
      <c r="M13" s="15">
        <v>0</v>
      </c>
      <c r="N13" s="15">
        <v>1</v>
      </c>
      <c r="O13" s="15">
        <v>0</v>
      </c>
      <c r="P13" s="22" t="s">
        <v>425</v>
      </c>
      <c r="Q13" s="37">
        <v>0.89900000000000002</v>
      </c>
      <c r="R13" s="24" t="s">
        <v>93</v>
      </c>
      <c r="S13" s="36">
        <v>0.73</v>
      </c>
      <c r="T13" s="23">
        <v>0.65627000000000002</v>
      </c>
      <c r="U13" s="23" t="s">
        <v>142</v>
      </c>
      <c r="V13" s="23" t="s">
        <v>143</v>
      </c>
    </row>
    <row r="14" spans="1:22" ht="22.5" outlineLevel="1" x14ac:dyDescent="0.2">
      <c r="A14" s="26">
        <v>34</v>
      </c>
      <c r="B14" s="25">
        <v>44432.374386574076</v>
      </c>
      <c r="C14" s="15">
        <v>0</v>
      </c>
      <c r="D14" s="15">
        <v>0</v>
      </c>
      <c r="E14" s="15">
        <v>0</v>
      </c>
      <c r="F14" s="15">
        <v>0</v>
      </c>
      <c r="G14" s="15">
        <v>0</v>
      </c>
      <c r="H14" s="15">
        <v>0</v>
      </c>
      <c r="I14" s="15">
        <v>0</v>
      </c>
      <c r="J14" s="15">
        <v>0</v>
      </c>
      <c r="K14" s="15">
        <v>0</v>
      </c>
      <c r="L14" s="15">
        <v>0</v>
      </c>
      <c r="M14" s="15">
        <v>0</v>
      </c>
      <c r="N14" s="15">
        <v>1</v>
      </c>
      <c r="O14" s="15">
        <v>0</v>
      </c>
      <c r="P14" s="22" t="s">
        <v>424</v>
      </c>
      <c r="Q14" s="37">
        <v>6.35</v>
      </c>
      <c r="R14" s="24" t="s">
        <v>93</v>
      </c>
      <c r="S14" s="36">
        <v>1</v>
      </c>
      <c r="T14" s="23">
        <v>6.35</v>
      </c>
      <c r="U14" s="23" t="s">
        <v>146</v>
      </c>
      <c r="V14" s="23" t="s">
        <v>147</v>
      </c>
    </row>
    <row r="15" spans="1:22" ht="22.5" outlineLevel="1" x14ac:dyDescent="0.2">
      <c r="A15" s="26">
        <v>37</v>
      </c>
      <c r="B15" s="25">
        <v>44433.372256944444</v>
      </c>
      <c r="C15" s="15">
        <v>0</v>
      </c>
      <c r="D15" s="15">
        <v>0</v>
      </c>
      <c r="E15" s="15">
        <v>0</v>
      </c>
      <c r="F15" s="15">
        <v>0</v>
      </c>
      <c r="G15" s="15">
        <v>0</v>
      </c>
      <c r="H15" s="15">
        <v>0</v>
      </c>
      <c r="I15" s="15">
        <v>0</v>
      </c>
      <c r="J15" s="15">
        <v>0</v>
      </c>
      <c r="K15" s="15">
        <v>0</v>
      </c>
      <c r="L15" s="15">
        <v>0</v>
      </c>
      <c r="M15" s="15">
        <v>0</v>
      </c>
      <c r="N15" s="15">
        <v>1</v>
      </c>
      <c r="O15" s="15">
        <v>0</v>
      </c>
      <c r="P15" s="22" t="s">
        <v>422</v>
      </c>
      <c r="Q15" s="37">
        <v>13.5</v>
      </c>
      <c r="R15" s="24" t="s">
        <v>93</v>
      </c>
      <c r="S15" s="36">
        <v>1</v>
      </c>
      <c r="T15" s="23">
        <v>13.5</v>
      </c>
      <c r="U15" s="23" t="s">
        <v>148</v>
      </c>
      <c r="V15" s="23" t="s">
        <v>149</v>
      </c>
    </row>
    <row r="16" spans="1:22" ht="22.5" outlineLevel="1" x14ac:dyDescent="0.2">
      <c r="A16" s="26">
        <v>44</v>
      </c>
      <c r="B16" s="25">
        <v>44432.368495370371</v>
      </c>
      <c r="C16" s="15">
        <v>0</v>
      </c>
      <c r="D16" s="15">
        <v>0</v>
      </c>
      <c r="E16" s="15">
        <v>0</v>
      </c>
      <c r="F16" s="15">
        <v>0</v>
      </c>
      <c r="G16" s="15">
        <v>0</v>
      </c>
      <c r="H16" s="15">
        <v>0</v>
      </c>
      <c r="I16" s="15">
        <v>0</v>
      </c>
      <c r="J16" s="15">
        <v>0</v>
      </c>
      <c r="K16" s="15">
        <v>0</v>
      </c>
      <c r="L16" s="15">
        <v>0</v>
      </c>
      <c r="M16" s="15">
        <v>0</v>
      </c>
      <c r="N16" s="15">
        <v>1</v>
      </c>
      <c r="O16" s="15">
        <v>0</v>
      </c>
      <c r="P16" s="22" t="s">
        <v>426</v>
      </c>
      <c r="Q16" s="37">
        <v>6.35</v>
      </c>
      <c r="R16" s="24" t="s">
        <v>93</v>
      </c>
      <c r="S16" s="36">
        <v>0.73</v>
      </c>
      <c r="T16" s="23">
        <v>4.6355000000000004</v>
      </c>
      <c r="U16" s="23" t="s">
        <v>157</v>
      </c>
      <c r="V16" s="23" t="s">
        <v>158</v>
      </c>
    </row>
    <row r="17" spans="1:22" ht="22.5" outlineLevel="1" x14ac:dyDescent="0.2">
      <c r="A17" s="26">
        <v>47</v>
      </c>
      <c r="B17" s="25">
        <v>44435.359502314815</v>
      </c>
      <c r="C17" s="15">
        <v>0</v>
      </c>
      <c r="D17" s="15">
        <v>0</v>
      </c>
      <c r="E17" s="15">
        <v>0</v>
      </c>
      <c r="F17" s="15">
        <v>0</v>
      </c>
      <c r="G17" s="15">
        <v>0</v>
      </c>
      <c r="H17" s="15">
        <v>0</v>
      </c>
      <c r="I17" s="15">
        <v>0</v>
      </c>
      <c r="J17" s="15">
        <v>0</v>
      </c>
      <c r="K17" s="15">
        <v>0</v>
      </c>
      <c r="L17" s="15">
        <v>0</v>
      </c>
      <c r="M17" s="15">
        <v>0</v>
      </c>
      <c r="N17" s="15">
        <v>1</v>
      </c>
      <c r="O17" s="15">
        <v>0</v>
      </c>
      <c r="P17" s="22" t="s">
        <v>427</v>
      </c>
      <c r="Q17" s="37">
        <v>1.875</v>
      </c>
      <c r="R17" s="24" t="s">
        <v>93</v>
      </c>
      <c r="S17" s="36">
        <v>0.73</v>
      </c>
      <c r="T17" s="23">
        <v>1.3687499999999999</v>
      </c>
      <c r="U17" s="23" t="s">
        <v>117</v>
      </c>
      <c r="V17" s="23" t="s">
        <v>159</v>
      </c>
    </row>
    <row r="18" spans="1:22" ht="22.5" outlineLevel="1" x14ac:dyDescent="0.2">
      <c r="A18" s="26">
        <v>53</v>
      </c>
      <c r="B18" s="25">
        <v>44432</v>
      </c>
      <c r="C18" s="15">
        <v>0</v>
      </c>
      <c r="D18" s="15">
        <v>0</v>
      </c>
      <c r="E18" s="15">
        <v>0</v>
      </c>
      <c r="F18" s="15">
        <v>0</v>
      </c>
      <c r="G18" s="15">
        <v>0</v>
      </c>
      <c r="H18" s="15">
        <v>0</v>
      </c>
      <c r="I18" s="15">
        <v>0</v>
      </c>
      <c r="J18" s="15">
        <v>0</v>
      </c>
      <c r="K18" s="15">
        <v>0</v>
      </c>
      <c r="L18" s="15">
        <v>0</v>
      </c>
      <c r="M18" s="15">
        <v>0</v>
      </c>
      <c r="N18" s="15">
        <v>1</v>
      </c>
      <c r="O18" s="15">
        <v>0</v>
      </c>
      <c r="P18" s="22" t="s">
        <v>428</v>
      </c>
      <c r="Q18" s="37">
        <v>25881.4611</v>
      </c>
      <c r="R18" s="24" t="s">
        <v>93</v>
      </c>
      <c r="S18" s="36">
        <v>1</v>
      </c>
      <c r="T18" s="23">
        <v>25881.4611</v>
      </c>
      <c r="U18" s="23" t="s">
        <v>165</v>
      </c>
      <c r="V18" s="23" t="s">
        <v>166</v>
      </c>
    </row>
    <row r="19" spans="1:22" ht="22.5" outlineLevel="1" x14ac:dyDescent="0.2">
      <c r="A19" s="26">
        <v>55</v>
      </c>
      <c r="B19" s="25">
        <v>44413</v>
      </c>
      <c r="C19" s="15">
        <v>0</v>
      </c>
      <c r="D19" s="15">
        <v>0</v>
      </c>
      <c r="E19" s="15">
        <v>0</v>
      </c>
      <c r="F19" s="15">
        <v>0</v>
      </c>
      <c r="G19" s="15">
        <v>0</v>
      </c>
      <c r="H19" s="15">
        <v>0</v>
      </c>
      <c r="I19" s="15">
        <v>0</v>
      </c>
      <c r="J19" s="15">
        <v>0</v>
      </c>
      <c r="K19" s="15">
        <v>0</v>
      </c>
      <c r="L19" s="15">
        <v>0</v>
      </c>
      <c r="M19" s="15">
        <v>0</v>
      </c>
      <c r="N19" s="15">
        <v>1</v>
      </c>
      <c r="O19" s="15">
        <v>0</v>
      </c>
      <c r="P19" s="22" t="s">
        <v>429</v>
      </c>
      <c r="Q19" s="37">
        <v>164.61275000000001</v>
      </c>
      <c r="R19" s="24" t="s">
        <v>93</v>
      </c>
      <c r="S19" s="36">
        <v>1</v>
      </c>
      <c r="T19" s="23">
        <v>164.61275000000001</v>
      </c>
      <c r="U19" s="23" t="s">
        <v>170</v>
      </c>
      <c r="V19" s="23" t="s">
        <v>171</v>
      </c>
    </row>
    <row r="20" spans="1:22" ht="45" outlineLevel="1" x14ac:dyDescent="0.2">
      <c r="A20" s="26">
        <v>94</v>
      </c>
      <c r="B20" s="25">
        <v>44412.673622685186</v>
      </c>
      <c r="C20" s="15">
        <v>0</v>
      </c>
      <c r="D20" s="15">
        <v>0</v>
      </c>
      <c r="E20" s="15">
        <v>0</v>
      </c>
      <c r="F20" s="15">
        <v>0</v>
      </c>
      <c r="G20" s="15">
        <v>0</v>
      </c>
      <c r="H20" s="15">
        <v>0</v>
      </c>
      <c r="I20" s="15">
        <v>0</v>
      </c>
      <c r="J20" s="15">
        <v>0</v>
      </c>
      <c r="K20" s="15">
        <v>0</v>
      </c>
      <c r="L20" s="15">
        <v>0</v>
      </c>
      <c r="M20" s="15">
        <v>0</v>
      </c>
      <c r="N20" s="15">
        <v>1</v>
      </c>
      <c r="O20" s="15">
        <v>0</v>
      </c>
      <c r="P20" s="22" t="s">
        <v>430</v>
      </c>
      <c r="Q20" s="37">
        <v>3.6</v>
      </c>
      <c r="R20" s="24" t="s">
        <v>239</v>
      </c>
      <c r="S20" s="36">
        <v>1</v>
      </c>
      <c r="T20" s="23">
        <v>3.6</v>
      </c>
      <c r="U20" s="23" t="s">
        <v>240</v>
      </c>
      <c r="V20" s="23" t="s">
        <v>241</v>
      </c>
    </row>
    <row r="21" spans="1:22" ht="45" outlineLevel="1" x14ac:dyDescent="0.2">
      <c r="A21" s="26">
        <v>95</v>
      </c>
      <c r="B21" s="25">
        <v>44414.401817129627</v>
      </c>
      <c r="C21" s="15">
        <v>0</v>
      </c>
      <c r="D21" s="15">
        <v>0</v>
      </c>
      <c r="E21" s="15">
        <v>0</v>
      </c>
      <c r="F21" s="15">
        <v>0</v>
      </c>
      <c r="G21" s="15">
        <v>0</v>
      </c>
      <c r="H21" s="15">
        <v>0</v>
      </c>
      <c r="I21" s="15">
        <v>0</v>
      </c>
      <c r="J21" s="15">
        <v>0</v>
      </c>
      <c r="K21" s="15">
        <v>0</v>
      </c>
      <c r="L21" s="15">
        <v>0</v>
      </c>
      <c r="M21" s="15">
        <v>0</v>
      </c>
      <c r="N21" s="15">
        <v>1</v>
      </c>
      <c r="O21" s="15">
        <v>0</v>
      </c>
      <c r="P21" s="22" t="s">
        <v>430</v>
      </c>
      <c r="Q21" s="37">
        <v>0.72</v>
      </c>
      <c r="R21" s="24" t="s">
        <v>239</v>
      </c>
      <c r="S21" s="36">
        <v>0.89</v>
      </c>
      <c r="T21" s="23">
        <v>0.64080000000000004</v>
      </c>
      <c r="U21" s="23" t="s">
        <v>242</v>
      </c>
      <c r="V21" s="23" t="s">
        <v>243</v>
      </c>
    </row>
    <row r="22" spans="1:22" ht="22.5" outlineLevel="1" x14ac:dyDescent="0.2">
      <c r="A22" s="26">
        <v>96</v>
      </c>
      <c r="B22" s="25">
        <v>44414.649328703701</v>
      </c>
      <c r="C22" s="15">
        <v>0</v>
      </c>
      <c r="D22" s="15">
        <v>0</v>
      </c>
      <c r="E22" s="15">
        <v>0</v>
      </c>
      <c r="F22" s="15">
        <v>0</v>
      </c>
      <c r="G22" s="15">
        <v>0</v>
      </c>
      <c r="H22" s="15">
        <v>0</v>
      </c>
      <c r="I22" s="15">
        <v>0</v>
      </c>
      <c r="J22" s="15">
        <v>0</v>
      </c>
      <c r="K22" s="15">
        <v>0</v>
      </c>
      <c r="L22" s="15">
        <v>0</v>
      </c>
      <c r="M22" s="15">
        <v>0</v>
      </c>
      <c r="N22" s="15">
        <v>1</v>
      </c>
      <c r="O22" s="15">
        <v>0</v>
      </c>
      <c r="P22" s="22" t="s">
        <v>431</v>
      </c>
      <c r="Q22" s="37">
        <v>18.324999999999999</v>
      </c>
      <c r="R22" s="24" t="s">
        <v>239</v>
      </c>
      <c r="S22" s="36">
        <v>1</v>
      </c>
      <c r="T22" s="23">
        <v>18.324999999999999</v>
      </c>
      <c r="U22" s="23" t="s">
        <v>244</v>
      </c>
      <c r="V22" s="23" t="s">
        <v>245</v>
      </c>
    </row>
    <row r="23" spans="1:22" ht="33.75" outlineLevel="1" x14ac:dyDescent="0.2">
      <c r="A23" s="26">
        <v>97</v>
      </c>
      <c r="B23" s="25">
        <v>44417.406400462962</v>
      </c>
      <c r="C23" s="15">
        <v>0</v>
      </c>
      <c r="D23" s="15">
        <v>0</v>
      </c>
      <c r="E23" s="15">
        <v>0</v>
      </c>
      <c r="F23" s="15">
        <v>0</v>
      </c>
      <c r="G23" s="15">
        <v>0</v>
      </c>
      <c r="H23" s="15">
        <v>0</v>
      </c>
      <c r="I23" s="15">
        <v>0</v>
      </c>
      <c r="J23" s="15">
        <v>0</v>
      </c>
      <c r="K23" s="15">
        <v>0</v>
      </c>
      <c r="L23" s="15">
        <v>0</v>
      </c>
      <c r="M23" s="15">
        <v>0</v>
      </c>
      <c r="N23" s="15">
        <v>1</v>
      </c>
      <c r="O23" s="15">
        <v>0</v>
      </c>
      <c r="P23" s="22" t="s">
        <v>430</v>
      </c>
      <c r="Q23" s="37">
        <v>2.2229999999999999</v>
      </c>
      <c r="R23" s="24" t="s">
        <v>239</v>
      </c>
      <c r="S23" s="36">
        <v>1</v>
      </c>
      <c r="T23" s="23">
        <v>2.2229999999999999</v>
      </c>
      <c r="U23" s="23" t="s">
        <v>246</v>
      </c>
      <c r="V23" s="23" t="s">
        <v>247</v>
      </c>
    </row>
    <row r="24" spans="1:22" ht="22.5" outlineLevel="1" x14ac:dyDescent="0.2">
      <c r="A24" s="26">
        <v>99</v>
      </c>
      <c r="B24" s="25">
        <v>44418.458680555559</v>
      </c>
      <c r="C24" s="15">
        <v>0</v>
      </c>
      <c r="D24" s="15">
        <v>0</v>
      </c>
      <c r="E24" s="15">
        <v>0</v>
      </c>
      <c r="F24" s="15">
        <v>0</v>
      </c>
      <c r="G24" s="15">
        <v>0</v>
      </c>
      <c r="H24" s="15">
        <v>0</v>
      </c>
      <c r="I24" s="15">
        <v>0</v>
      </c>
      <c r="J24" s="15">
        <v>0</v>
      </c>
      <c r="K24" s="15">
        <v>0</v>
      </c>
      <c r="L24" s="15">
        <v>0</v>
      </c>
      <c r="M24" s="15">
        <v>0</v>
      </c>
      <c r="N24" s="15">
        <v>1</v>
      </c>
      <c r="O24" s="15">
        <v>0</v>
      </c>
      <c r="P24" s="22" t="s">
        <v>432</v>
      </c>
      <c r="Q24" s="37">
        <v>50</v>
      </c>
      <c r="R24" s="24" t="s">
        <v>239</v>
      </c>
      <c r="S24" s="36">
        <v>0.89</v>
      </c>
      <c r="T24" s="23">
        <v>44.5</v>
      </c>
      <c r="U24" s="23" t="s">
        <v>250</v>
      </c>
      <c r="V24" s="23" t="s">
        <v>251</v>
      </c>
    </row>
    <row r="25" spans="1:22" ht="33.75" outlineLevel="1" x14ac:dyDescent="0.2">
      <c r="A25" s="26">
        <v>106</v>
      </c>
      <c r="B25" s="25">
        <v>44412</v>
      </c>
      <c r="C25" s="15">
        <v>0</v>
      </c>
      <c r="D25" s="15">
        <v>0</v>
      </c>
      <c r="E25" s="15">
        <v>0</v>
      </c>
      <c r="F25" s="15">
        <v>0</v>
      </c>
      <c r="G25" s="15">
        <v>0</v>
      </c>
      <c r="H25" s="15">
        <v>0</v>
      </c>
      <c r="I25" s="15">
        <v>0</v>
      </c>
      <c r="J25" s="15">
        <v>0</v>
      </c>
      <c r="K25" s="15">
        <v>0</v>
      </c>
      <c r="L25" s="15">
        <v>0</v>
      </c>
      <c r="M25" s="15">
        <v>0</v>
      </c>
      <c r="N25" s="15">
        <v>1</v>
      </c>
      <c r="O25" s="15">
        <v>0</v>
      </c>
      <c r="P25" s="22" t="s">
        <v>433</v>
      </c>
      <c r="Q25" s="37">
        <v>75.599999999999994</v>
      </c>
      <c r="R25" s="24" t="s">
        <v>239</v>
      </c>
      <c r="S25" s="36">
        <v>0.82</v>
      </c>
      <c r="T25" s="23">
        <v>61.991999999999997</v>
      </c>
      <c r="U25" s="23" t="s">
        <v>261</v>
      </c>
      <c r="V25" s="23" t="s">
        <v>262</v>
      </c>
    </row>
    <row r="26" spans="1:22" ht="22.5" outlineLevel="1" x14ac:dyDescent="0.2">
      <c r="A26" s="26">
        <v>109</v>
      </c>
      <c r="B26" s="25">
        <v>44427</v>
      </c>
      <c r="C26" s="15">
        <v>0</v>
      </c>
      <c r="D26" s="15">
        <v>0</v>
      </c>
      <c r="E26" s="15">
        <v>0</v>
      </c>
      <c r="F26" s="15">
        <v>0</v>
      </c>
      <c r="G26" s="15">
        <v>0</v>
      </c>
      <c r="H26" s="15">
        <v>0</v>
      </c>
      <c r="I26" s="15">
        <v>0</v>
      </c>
      <c r="J26" s="15">
        <v>0</v>
      </c>
      <c r="K26" s="15">
        <v>0</v>
      </c>
      <c r="L26" s="15">
        <v>0</v>
      </c>
      <c r="M26" s="15">
        <v>0</v>
      </c>
      <c r="N26" s="15">
        <v>1</v>
      </c>
      <c r="O26" s="15">
        <v>0</v>
      </c>
      <c r="P26" s="22" t="s">
        <v>434</v>
      </c>
      <c r="Q26" s="37">
        <v>7.5</v>
      </c>
      <c r="R26" s="24" t="s">
        <v>239</v>
      </c>
      <c r="S26" s="36">
        <v>0.82</v>
      </c>
      <c r="T26" s="23">
        <v>6.15</v>
      </c>
      <c r="U26" s="23" t="s">
        <v>146</v>
      </c>
      <c r="V26" s="23" t="s">
        <v>267</v>
      </c>
    </row>
    <row r="27" spans="1:22" ht="33.75" outlineLevel="1" x14ac:dyDescent="0.2">
      <c r="A27" s="26">
        <v>110</v>
      </c>
      <c r="B27" s="25">
        <v>44424</v>
      </c>
      <c r="C27" s="15">
        <v>0</v>
      </c>
      <c r="D27" s="15">
        <v>0</v>
      </c>
      <c r="E27" s="15">
        <v>0</v>
      </c>
      <c r="F27" s="15">
        <v>0</v>
      </c>
      <c r="G27" s="15">
        <v>0</v>
      </c>
      <c r="H27" s="15">
        <v>0</v>
      </c>
      <c r="I27" s="15">
        <v>0</v>
      </c>
      <c r="J27" s="15">
        <v>0</v>
      </c>
      <c r="K27" s="15">
        <v>0</v>
      </c>
      <c r="L27" s="15">
        <v>0</v>
      </c>
      <c r="M27" s="15">
        <v>0</v>
      </c>
      <c r="N27" s="15">
        <v>1</v>
      </c>
      <c r="O27" s="15">
        <v>0</v>
      </c>
      <c r="P27" s="22" t="s">
        <v>435</v>
      </c>
      <c r="Q27" s="37">
        <v>58</v>
      </c>
      <c r="R27" s="24" t="s">
        <v>239</v>
      </c>
      <c r="S27" s="36">
        <v>1</v>
      </c>
      <c r="T27" s="23">
        <v>58</v>
      </c>
      <c r="U27" s="23" t="s">
        <v>268</v>
      </c>
      <c r="V27" s="23" t="s">
        <v>269</v>
      </c>
    </row>
    <row r="28" spans="1:22" ht="56.25" outlineLevel="1" x14ac:dyDescent="0.2">
      <c r="A28" s="26">
        <v>117</v>
      </c>
      <c r="B28" s="25">
        <v>44417</v>
      </c>
      <c r="C28" s="15">
        <v>0</v>
      </c>
      <c r="D28" s="15">
        <v>0</v>
      </c>
      <c r="E28" s="15">
        <v>0</v>
      </c>
      <c r="F28" s="15">
        <v>0</v>
      </c>
      <c r="G28" s="15">
        <v>0</v>
      </c>
      <c r="H28" s="15">
        <v>0</v>
      </c>
      <c r="I28" s="15">
        <v>0</v>
      </c>
      <c r="J28" s="15">
        <v>0</v>
      </c>
      <c r="K28" s="15">
        <v>0</v>
      </c>
      <c r="L28" s="15">
        <v>0</v>
      </c>
      <c r="M28" s="15">
        <v>0</v>
      </c>
      <c r="N28" s="15">
        <v>1</v>
      </c>
      <c r="O28" s="15">
        <v>0</v>
      </c>
      <c r="P28" s="22" t="s">
        <v>436</v>
      </c>
      <c r="Q28" s="37">
        <v>5.25</v>
      </c>
      <c r="R28" s="24" t="s">
        <v>239</v>
      </c>
      <c r="S28" s="36">
        <v>0.76</v>
      </c>
      <c r="T28" s="23">
        <v>3.99</v>
      </c>
      <c r="U28" s="23" t="s">
        <v>279</v>
      </c>
      <c r="V28" s="23" t="s">
        <v>280</v>
      </c>
    </row>
    <row r="29" spans="1:22" ht="56.25" outlineLevel="1" x14ac:dyDescent="0.2">
      <c r="A29" s="26">
        <v>118</v>
      </c>
      <c r="B29" s="25">
        <v>44417</v>
      </c>
      <c r="C29" s="15">
        <v>0</v>
      </c>
      <c r="D29" s="15">
        <v>0</v>
      </c>
      <c r="E29" s="15">
        <v>0</v>
      </c>
      <c r="F29" s="15">
        <v>0</v>
      </c>
      <c r="G29" s="15">
        <v>0</v>
      </c>
      <c r="H29" s="15">
        <v>0</v>
      </c>
      <c r="I29" s="15">
        <v>0</v>
      </c>
      <c r="J29" s="15">
        <v>0</v>
      </c>
      <c r="K29" s="15">
        <v>0</v>
      </c>
      <c r="L29" s="15">
        <v>0</v>
      </c>
      <c r="M29" s="15">
        <v>0</v>
      </c>
      <c r="N29" s="15">
        <v>1</v>
      </c>
      <c r="O29" s="15">
        <v>0</v>
      </c>
      <c r="P29" s="22" t="s">
        <v>436</v>
      </c>
      <c r="Q29" s="37">
        <v>3.6</v>
      </c>
      <c r="R29" s="24" t="s">
        <v>239</v>
      </c>
      <c r="S29" s="36">
        <v>0.76</v>
      </c>
      <c r="T29" s="23">
        <v>2.7360000000000002</v>
      </c>
      <c r="U29" s="23" t="s">
        <v>279</v>
      </c>
      <c r="V29" s="23" t="s">
        <v>281</v>
      </c>
    </row>
    <row r="30" spans="1:22" ht="22.5" outlineLevel="1" x14ac:dyDescent="0.2">
      <c r="A30" s="26">
        <v>119</v>
      </c>
      <c r="B30" s="25">
        <v>44417</v>
      </c>
      <c r="C30" s="15">
        <v>0</v>
      </c>
      <c r="D30" s="15">
        <v>0</v>
      </c>
      <c r="E30" s="15">
        <v>0</v>
      </c>
      <c r="F30" s="15">
        <v>0</v>
      </c>
      <c r="G30" s="15">
        <v>0</v>
      </c>
      <c r="H30" s="15">
        <v>0</v>
      </c>
      <c r="I30" s="15">
        <v>0</v>
      </c>
      <c r="J30" s="15">
        <v>0</v>
      </c>
      <c r="K30" s="15">
        <v>0</v>
      </c>
      <c r="L30" s="15">
        <v>0</v>
      </c>
      <c r="M30" s="15">
        <v>0</v>
      </c>
      <c r="N30" s="15">
        <v>1</v>
      </c>
      <c r="O30" s="15">
        <v>0</v>
      </c>
      <c r="P30" s="22" t="s">
        <v>436</v>
      </c>
      <c r="Q30" s="37">
        <v>5.61</v>
      </c>
      <c r="R30" s="24" t="s">
        <v>239</v>
      </c>
      <c r="S30" s="36">
        <v>0.76</v>
      </c>
      <c r="T30" s="23">
        <v>4.2636000000000003</v>
      </c>
      <c r="U30" s="23" t="s">
        <v>282</v>
      </c>
      <c r="V30" s="23" t="s">
        <v>283</v>
      </c>
    </row>
    <row r="31" spans="1:22" ht="33.75" outlineLevel="1" x14ac:dyDescent="0.2">
      <c r="A31" s="26">
        <v>120</v>
      </c>
      <c r="B31" s="25">
        <v>44417</v>
      </c>
      <c r="C31" s="15">
        <v>0</v>
      </c>
      <c r="D31" s="15">
        <v>0</v>
      </c>
      <c r="E31" s="15">
        <v>0</v>
      </c>
      <c r="F31" s="15">
        <v>0</v>
      </c>
      <c r="G31" s="15">
        <v>0</v>
      </c>
      <c r="H31" s="15">
        <v>0</v>
      </c>
      <c r="I31" s="15">
        <v>0</v>
      </c>
      <c r="J31" s="15">
        <v>0</v>
      </c>
      <c r="K31" s="15">
        <v>0</v>
      </c>
      <c r="L31" s="15">
        <v>0</v>
      </c>
      <c r="M31" s="15">
        <v>0</v>
      </c>
      <c r="N31" s="15">
        <v>1</v>
      </c>
      <c r="O31" s="15">
        <v>0</v>
      </c>
      <c r="P31" s="22" t="s">
        <v>436</v>
      </c>
      <c r="Q31" s="37">
        <v>15</v>
      </c>
      <c r="R31" s="24" t="s">
        <v>239</v>
      </c>
      <c r="S31" s="36">
        <v>0.76</v>
      </c>
      <c r="T31" s="23">
        <v>11.4</v>
      </c>
      <c r="U31" s="23" t="s">
        <v>284</v>
      </c>
      <c r="V31" s="23" t="s">
        <v>285</v>
      </c>
    </row>
    <row r="32" spans="1:22" ht="22.5" outlineLevel="1" x14ac:dyDescent="0.2">
      <c r="A32" s="26">
        <v>122</v>
      </c>
      <c r="B32" s="25">
        <v>44417</v>
      </c>
      <c r="C32" s="15">
        <v>0</v>
      </c>
      <c r="D32" s="15">
        <v>0</v>
      </c>
      <c r="E32" s="15">
        <v>0</v>
      </c>
      <c r="F32" s="15">
        <v>0</v>
      </c>
      <c r="G32" s="15">
        <v>0</v>
      </c>
      <c r="H32" s="15">
        <v>0</v>
      </c>
      <c r="I32" s="15">
        <v>0</v>
      </c>
      <c r="J32" s="15">
        <v>0</v>
      </c>
      <c r="K32" s="15">
        <v>0</v>
      </c>
      <c r="L32" s="15">
        <v>0</v>
      </c>
      <c r="M32" s="15">
        <v>0</v>
      </c>
      <c r="N32" s="15">
        <v>0</v>
      </c>
      <c r="O32" s="15">
        <v>1</v>
      </c>
      <c r="P32" s="22" t="s">
        <v>437</v>
      </c>
      <c r="Q32" s="37">
        <v>3.8925800000000002</v>
      </c>
      <c r="R32" s="24" t="s">
        <v>239</v>
      </c>
      <c r="S32" s="36">
        <v>0.85</v>
      </c>
      <c r="T32" s="23">
        <v>3.3086899999999999</v>
      </c>
      <c r="U32" s="23" t="s">
        <v>289</v>
      </c>
      <c r="V32" s="23" t="s">
        <v>290</v>
      </c>
    </row>
    <row r="33" spans="1:22" ht="67.5" outlineLevel="1" x14ac:dyDescent="0.2">
      <c r="A33" s="26">
        <v>123</v>
      </c>
      <c r="B33" s="25">
        <v>44425</v>
      </c>
      <c r="C33" s="15">
        <v>0</v>
      </c>
      <c r="D33" s="15">
        <v>0</v>
      </c>
      <c r="E33" s="15">
        <v>0</v>
      </c>
      <c r="F33" s="15">
        <v>0</v>
      </c>
      <c r="G33" s="15">
        <v>0</v>
      </c>
      <c r="H33" s="15">
        <v>0</v>
      </c>
      <c r="I33" s="15">
        <v>0</v>
      </c>
      <c r="J33" s="15">
        <v>0</v>
      </c>
      <c r="K33" s="15">
        <v>0</v>
      </c>
      <c r="L33" s="15">
        <v>0</v>
      </c>
      <c r="M33" s="15">
        <v>0</v>
      </c>
      <c r="N33" s="15">
        <v>1</v>
      </c>
      <c r="O33" s="15">
        <v>0</v>
      </c>
      <c r="P33" s="22" t="s">
        <v>438</v>
      </c>
      <c r="Q33" s="37">
        <v>2.99</v>
      </c>
      <c r="R33" s="24" t="s">
        <v>239</v>
      </c>
      <c r="S33" s="36">
        <v>1</v>
      </c>
      <c r="T33" s="23">
        <v>2.99</v>
      </c>
      <c r="U33" s="23" t="s">
        <v>291</v>
      </c>
      <c r="V33" s="23" t="s">
        <v>292</v>
      </c>
    </row>
    <row r="34" spans="1:22" ht="56.25" outlineLevel="1" x14ac:dyDescent="0.2">
      <c r="A34" s="26">
        <v>132</v>
      </c>
      <c r="B34" s="25">
        <v>44424</v>
      </c>
      <c r="C34" s="15">
        <v>0</v>
      </c>
      <c r="D34" s="15">
        <v>0</v>
      </c>
      <c r="E34" s="15">
        <v>0</v>
      </c>
      <c r="F34" s="15">
        <v>0</v>
      </c>
      <c r="G34" s="15">
        <v>0</v>
      </c>
      <c r="H34" s="15">
        <v>0</v>
      </c>
      <c r="I34" s="15">
        <v>0</v>
      </c>
      <c r="J34" s="15">
        <v>0</v>
      </c>
      <c r="K34" s="15">
        <v>0</v>
      </c>
      <c r="L34" s="15">
        <v>0</v>
      </c>
      <c r="M34" s="15">
        <v>0</v>
      </c>
      <c r="N34" s="15">
        <v>1</v>
      </c>
      <c r="O34" s="15">
        <v>0</v>
      </c>
      <c r="P34" s="22" t="s">
        <v>439</v>
      </c>
      <c r="Q34" s="37">
        <v>1.2</v>
      </c>
      <c r="R34" s="24" t="s">
        <v>239</v>
      </c>
      <c r="S34" s="36">
        <v>0.7</v>
      </c>
      <c r="T34" s="23">
        <v>0.84</v>
      </c>
      <c r="U34" s="23" t="s">
        <v>279</v>
      </c>
      <c r="V34" s="23" t="s">
        <v>307</v>
      </c>
    </row>
    <row r="35" spans="1:22" ht="33.75" outlineLevel="1" x14ac:dyDescent="0.2">
      <c r="A35" s="26">
        <v>133</v>
      </c>
      <c r="B35" s="25">
        <v>44433</v>
      </c>
      <c r="C35" s="15">
        <v>0</v>
      </c>
      <c r="D35" s="15">
        <v>0</v>
      </c>
      <c r="E35" s="15">
        <v>0</v>
      </c>
      <c r="F35" s="15">
        <v>0</v>
      </c>
      <c r="G35" s="15">
        <v>0</v>
      </c>
      <c r="H35" s="15">
        <v>0</v>
      </c>
      <c r="I35" s="15">
        <v>0</v>
      </c>
      <c r="J35" s="15">
        <v>0</v>
      </c>
      <c r="K35" s="15">
        <v>0</v>
      </c>
      <c r="L35" s="15">
        <v>0</v>
      </c>
      <c r="M35" s="15">
        <v>0</v>
      </c>
      <c r="N35" s="15">
        <v>0</v>
      </c>
      <c r="O35" s="15">
        <v>1</v>
      </c>
      <c r="P35" s="22" t="s">
        <v>440</v>
      </c>
      <c r="Q35" s="37">
        <v>0.55000000000000004</v>
      </c>
      <c r="R35" s="24" t="s">
        <v>239</v>
      </c>
      <c r="S35" s="36">
        <v>1</v>
      </c>
      <c r="T35" s="23">
        <v>0.55000000000000004</v>
      </c>
      <c r="U35" s="23" t="s">
        <v>308</v>
      </c>
      <c r="V35" s="23" t="s">
        <v>309</v>
      </c>
    </row>
    <row r="36" spans="1:22" ht="33.75" outlineLevel="1" x14ac:dyDescent="0.2">
      <c r="A36" s="26">
        <v>137</v>
      </c>
      <c r="B36" s="25">
        <v>44406</v>
      </c>
      <c r="C36" s="15">
        <v>0</v>
      </c>
      <c r="D36" s="15">
        <v>0</v>
      </c>
      <c r="E36" s="15">
        <v>0</v>
      </c>
      <c r="F36" s="15">
        <v>0</v>
      </c>
      <c r="G36" s="15">
        <v>0</v>
      </c>
      <c r="H36" s="15">
        <v>0</v>
      </c>
      <c r="I36" s="15">
        <v>0</v>
      </c>
      <c r="J36" s="15">
        <v>0</v>
      </c>
      <c r="K36" s="15">
        <v>0</v>
      </c>
      <c r="L36" s="15">
        <v>0</v>
      </c>
      <c r="M36" s="15">
        <v>0</v>
      </c>
      <c r="N36" s="15">
        <v>1</v>
      </c>
      <c r="O36" s="15">
        <v>0</v>
      </c>
      <c r="P36" s="22" t="s">
        <v>441</v>
      </c>
      <c r="Q36" s="37">
        <v>26.24663</v>
      </c>
      <c r="R36" s="24" t="s">
        <v>239</v>
      </c>
      <c r="S36" s="36">
        <v>0.72799999999999998</v>
      </c>
      <c r="T36" s="23">
        <v>19.10755</v>
      </c>
      <c r="U36" s="23" t="s">
        <v>315</v>
      </c>
      <c r="V36" s="23" t="s">
        <v>316</v>
      </c>
    </row>
    <row r="37" spans="1:22" ht="22.5" outlineLevel="1" x14ac:dyDescent="0.2">
      <c r="A37" s="26">
        <v>142</v>
      </c>
      <c r="B37" s="25">
        <v>44427</v>
      </c>
      <c r="C37" s="15">
        <v>0</v>
      </c>
      <c r="D37" s="15">
        <v>0</v>
      </c>
      <c r="E37" s="15">
        <v>0</v>
      </c>
      <c r="F37" s="15">
        <v>0</v>
      </c>
      <c r="G37" s="15">
        <v>0</v>
      </c>
      <c r="H37" s="15">
        <v>0</v>
      </c>
      <c r="I37" s="15">
        <v>0</v>
      </c>
      <c r="J37" s="15">
        <v>0</v>
      </c>
      <c r="K37" s="15">
        <v>0</v>
      </c>
      <c r="L37" s="15">
        <v>0</v>
      </c>
      <c r="M37" s="15">
        <v>0</v>
      </c>
      <c r="N37" s="15">
        <v>1</v>
      </c>
      <c r="O37" s="15">
        <v>0</v>
      </c>
      <c r="P37" s="22" t="s">
        <v>442</v>
      </c>
      <c r="Q37" s="37">
        <v>119.9979</v>
      </c>
      <c r="R37" s="24" t="s">
        <v>239</v>
      </c>
      <c r="S37" s="36">
        <v>0.5</v>
      </c>
      <c r="T37" s="23">
        <v>59.998950000000001</v>
      </c>
      <c r="U37" s="23" t="s">
        <v>323</v>
      </c>
      <c r="V37" s="23" t="s">
        <v>324</v>
      </c>
    </row>
    <row r="38" spans="1:22" ht="33.75" outlineLevel="1" x14ac:dyDescent="0.2">
      <c r="A38" s="26">
        <v>143</v>
      </c>
      <c r="B38" s="25">
        <v>44428</v>
      </c>
      <c r="C38" s="15">
        <v>0</v>
      </c>
      <c r="D38" s="15">
        <v>0</v>
      </c>
      <c r="E38" s="15">
        <v>0</v>
      </c>
      <c r="F38" s="15">
        <v>0</v>
      </c>
      <c r="G38" s="15">
        <v>0</v>
      </c>
      <c r="H38" s="15">
        <v>0</v>
      </c>
      <c r="I38" s="15">
        <v>0</v>
      </c>
      <c r="J38" s="15">
        <v>0</v>
      </c>
      <c r="K38" s="15">
        <v>0</v>
      </c>
      <c r="L38" s="15">
        <v>0</v>
      </c>
      <c r="M38" s="15">
        <v>0</v>
      </c>
      <c r="N38" s="15">
        <v>1</v>
      </c>
      <c r="O38" s="15">
        <v>0</v>
      </c>
      <c r="P38" s="22" t="s">
        <v>443</v>
      </c>
      <c r="Q38" s="37">
        <v>10.683999999999999</v>
      </c>
      <c r="R38" s="24" t="s">
        <v>239</v>
      </c>
      <c r="S38" s="36">
        <v>1</v>
      </c>
      <c r="T38" s="23">
        <v>10.683999999999999</v>
      </c>
      <c r="U38" s="23" t="s">
        <v>325</v>
      </c>
      <c r="V38" s="23" t="s">
        <v>326</v>
      </c>
    </row>
    <row r="39" spans="1:22" ht="22.5" outlineLevel="1" x14ac:dyDescent="0.2">
      <c r="A39" s="26">
        <v>145</v>
      </c>
      <c r="B39" s="25">
        <v>44432</v>
      </c>
      <c r="C39" s="15">
        <v>0</v>
      </c>
      <c r="D39" s="15">
        <v>0</v>
      </c>
      <c r="E39" s="15">
        <v>0</v>
      </c>
      <c r="F39" s="15">
        <v>0</v>
      </c>
      <c r="G39" s="15">
        <v>0</v>
      </c>
      <c r="H39" s="15">
        <v>0</v>
      </c>
      <c r="I39" s="15">
        <v>0</v>
      </c>
      <c r="J39" s="15">
        <v>0</v>
      </c>
      <c r="K39" s="15">
        <v>0</v>
      </c>
      <c r="L39" s="15">
        <v>0</v>
      </c>
      <c r="M39" s="15">
        <v>0</v>
      </c>
      <c r="N39" s="15">
        <v>1</v>
      </c>
      <c r="O39" s="15">
        <v>0</v>
      </c>
      <c r="P39" s="22" t="s">
        <v>444</v>
      </c>
      <c r="Q39" s="37">
        <v>49.999949999999998</v>
      </c>
      <c r="R39" s="24" t="s">
        <v>239</v>
      </c>
      <c r="S39" s="36">
        <v>0.4</v>
      </c>
      <c r="T39" s="23">
        <v>19.999980000000001</v>
      </c>
      <c r="U39" s="23" t="s">
        <v>117</v>
      </c>
      <c r="V39" s="23" t="s">
        <v>329</v>
      </c>
    </row>
    <row r="40" spans="1:22" ht="33.75" outlineLevel="1" x14ac:dyDescent="0.2">
      <c r="A40" s="26">
        <v>146</v>
      </c>
      <c r="B40" s="25">
        <v>44434</v>
      </c>
      <c r="C40" s="15">
        <v>0</v>
      </c>
      <c r="D40" s="15">
        <v>0</v>
      </c>
      <c r="E40" s="15">
        <v>0</v>
      </c>
      <c r="F40" s="15">
        <v>0</v>
      </c>
      <c r="G40" s="15">
        <v>0</v>
      </c>
      <c r="H40" s="15">
        <v>0</v>
      </c>
      <c r="I40" s="15">
        <v>0</v>
      </c>
      <c r="J40" s="15">
        <v>0</v>
      </c>
      <c r="K40" s="15">
        <v>0</v>
      </c>
      <c r="L40" s="15">
        <v>0</v>
      </c>
      <c r="M40" s="15">
        <v>0</v>
      </c>
      <c r="N40" s="15">
        <v>1</v>
      </c>
      <c r="O40" s="15">
        <v>0</v>
      </c>
      <c r="P40" s="22" t="s">
        <v>445</v>
      </c>
      <c r="Q40" s="37">
        <v>100</v>
      </c>
      <c r="R40" s="24" t="s">
        <v>239</v>
      </c>
      <c r="S40" s="36">
        <v>1</v>
      </c>
      <c r="T40" s="23">
        <v>100</v>
      </c>
      <c r="U40" s="23" t="s">
        <v>330</v>
      </c>
      <c r="V40" s="23" t="s">
        <v>331</v>
      </c>
    </row>
    <row r="41" spans="1:22" ht="33.75" outlineLevel="1" x14ac:dyDescent="0.2">
      <c r="A41" s="26">
        <v>147</v>
      </c>
      <c r="B41" s="25">
        <v>44438</v>
      </c>
      <c r="C41" s="15">
        <v>0</v>
      </c>
      <c r="D41" s="15">
        <v>0</v>
      </c>
      <c r="E41" s="15">
        <v>0</v>
      </c>
      <c r="F41" s="15">
        <v>0</v>
      </c>
      <c r="G41" s="15">
        <v>0</v>
      </c>
      <c r="H41" s="15">
        <v>0</v>
      </c>
      <c r="I41" s="15">
        <v>0</v>
      </c>
      <c r="J41" s="15">
        <v>0</v>
      </c>
      <c r="K41" s="15">
        <v>0</v>
      </c>
      <c r="L41" s="15">
        <v>0</v>
      </c>
      <c r="M41" s="15">
        <v>0</v>
      </c>
      <c r="N41" s="15">
        <v>1</v>
      </c>
      <c r="O41" s="15">
        <v>0</v>
      </c>
      <c r="P41" s="22" t="s">
        <v>446</v>
      </c>
      <c r="Q41" s="37">
        <v>33.668709999999997</v>
      </c>
      <c r="R41" s="24" t="s">
        <v>239</v>
      </c>
      <c r="S41" s="36">
        <v>1</v>
      </c>
      <c r="T41" s="23">
        <v>33.668709999999997</v>
      </c>
      <c r="U41" s="23" t="s">
        <v>332</v>
      </c>
      <c r="V41" s="23" t="s">
        <v>333</v>
      </c>
    </row>
    <row r="42" spans="1:22" ht="22.5" outlineLevel="1" x14ac:dyDescent="0.2">
      <c r="A42" s="26">
        <v>154</v>
      </c>
      <c r="B42" s="25">
        <v>44432</v>
      </c>
      <c r="C42" s="15">
        <v>0</v>
      </c>
      <c r="D42" s="15">
        <v>0</v>
      </c>
      <c r="E42" s="15">
        <v>0</v>
      </c>
      <c r="F42" s="15">
        <v>0</v>
      </c>
      <c r="G42" s="15">
        <v>0</v>
      </c>
      <c r="H42" s="15">
        <v>0</v>
      </c>
      <c r="I42" s="15">
        <v>0</v>
      </c>
      <c r="J42" s="15">
        <v>0</v>
      </c>
      <c r="K42" s="15">
        <v>0</v>
      </c>
      <c r="L42" s="15">
        <v>0</v>
      </c>
      <c r="M42" s="15">
        <v>0</v>
      </c>
      <c r="N42" s="15">
        <v>1</v>
      </c>
      <c r="O42" s="15">
        <v>0</v>
      </c>
      <c r="P42" s="22" t="s">
        <v>447</v>
      </c>
      <c r="Q42" s="37">
        <v>10.01</v>
      </c>
      <c r="R42" s="24" t="s">
        <v>239</v>
      </c>
      <c r="S42" s="36">
        <v>1</v>
      </c>
      <c r="T42" s="23">
        <v>10.01</v>
      </c>
      <c r="U42" s="23" t="s">
        <v>347</v>
      </c>
      <c r="V42" s="23" t="s">
        <v>348</v>
      </c>
    </row>
    <row r="43" spans="1:22" ht="22.5" outlineLevel="1" x14ac:dyDescent="0.2">
      <c r="A43" s="26">
        <v>155</v>
      </c>
      <c r="B43" s="25">
        <v>44432</v>
      </c>
      <c r="C43" s="15">
        <v>0</v>
      </c>
      <c r="D43" s="15">
        <v>0</v>
      </c>
      <c r="E43" s="15">
        <v>0</v>
      </c>
      <c r="F43" s="15">
        <v>0</v>
      </c>
      <c r="G43" s="15">
        <v>0</v>
      </c>
      <c r="H43" s="15">
        <v>0</v>
      </c>
      <c r="I43" s="15">
        <v>0</v>
      </c>
      <c r="J43" s="15">
        <v>0</v>
      </c>
      <c r="K43" s="15">
        <v>0</v>
      </c>
      <c r="L43" s="15">
        <v>0</v>
      </c>
      <c r="M43" s="15">
        <v>0</v>
      </c>
      <c r="N43" s="15">
        <v>1</v>
      </c>
      <c r="O43" s="15">
        <v>0</v>
      </c>
      <c r="P43" s="22" t="s">
        <v>447</v>
      </c>
      <c r="Q43" s="37">
        <v>1</v>
      </c>
      <c r="R43" s="24" t="s">
        <v>239</v>
      </c>
      <c r="S43" s="36">
        <v>1</v>
      </c>
      <c r="T43" s="23">
        <v>1</v>
      </c>
      <c r="U43" s="23" t="s">
        <v>349</v>
      </c>
      <c r="V43" s="23" t="s">
        <v>350</v>
      </c>
    </row>
    <row r="44" spans="1:22" ht="33.75" outlineLevel="1" x14ac:dyDescent="0.2">
      <c r="A44" s="26">
        <v>162</v>
      </c>
      <c r="B44" s="25">
        <v>44410</v>
      </c>
      <c r="C44" s="15">
        <v>0</v>
      </c>
      <c r="D44" s="15">
        <v>0</v>
      </c>
      <c r="E44" s="15">
        <v>0</v>
      </c>
      <c r="F44" s="15">
        <v>0</v>
      </c>
      <c r="G44" s="15">
        <v>0</v>
      </c>
      <c r="H44" s="15">
        <v>0</v>
      </c>
      <c r="I44" s="15">
        <v>0</v>
      </c>
      <c r="J44" s="15">
        <v>0</v>
      </c>
      <c r="K44" s="15">
        <v>0</v>
      </c>
      <c r="L44" s="15">
        <v>0</v>
      </c>
      <c r="M44" s="15">
        <v>0</v>
      </c>
      <c r="N44" s="15">
        <v>1</v>
      </c>
      <c r="O44" s="15">
        <v>0</v>
      </c>
      <c r="P44" s="22" t="s">
        <v>448</v>
      </c>
      <c r="Q44" s="37">
        <v>54.95337</v>
      </c>
      <c r="R44" s="24" t="s">
        <v>93</v>
      </c>
      <c r="S44" s="36">
        <v>0.72799999999999998</v>
      </c>
      <c r="T44" s="23">
        <v>40.006050000000002</v>
      </c>
      <c r="U44" s="23" t="s">
        <v>362</v>
      </c>
      <c r="V44" s="23" t="s">
        <v>363</v>
      </c>
    </row>
    <row r="45" spans="1:22" ht="22.5" outlineLevel="1" x14ac:dyDescent="0.2">
      <c r="A45" s="26">
        <v>165</v>
      </c>
      <c r="B45" s="25">
        <v>44412</v>
      </c>
      <c r="C45" s="15">
        <v>0</v>
      </c>
      <c r="D45" s="15">
        <v>0</v>
      </c>
      <c r="E45" s="15">
        <v>0</v>
      </c>
      <c r="F45" s="15">
        <v>0</v>
      </c>
      <c r="G45" s="15">
        <v>0</v>
      </c>
      <c r="H45" s="15">
        <v>0</v>
      </c>
      <c r="I45" s="15">
        <v>0</v>
      </c>
      <c r="J45" s="15">
        <v>0</v>
      </c>
      <c r="K45" s="15">
        <v>0</v>
      </c>
      <c r="L45" s="15">
        <v>0</v>
      </c>
      <c r="M45" s="15">
        <v>0</v>
      </c>
      <c r="N45" s="15">
        <v>1</v>
      </c>
      <c r="O45" s="15">
        <v>0</v>
      </c>
      <c r="P45" s="22" t="s">
        <v>449</v>
      </c>
      <c r="Q45" s="37">
        <v>16.869599999999998</v>
      </c>
      <c r="R45" s="24" t="s">
        <v>93</v>
      </c>
      <c r="S45" s="36">
        <v>1</v>
      </c>
      <c r="T45" s="23">
        <v>16.869599999999998</v>
      </c>
      <c r="U45" s="23" t="s">
        <v>368</v>
      </c>
      <c r="V45" s="23" t="s">
        <v>369</v>
      </c>
    </row>
    <row r="46" spans="1:22" ht="56.25" outlineLevel="1" x14ac:dyDescent="0.2">
      <c r="A46" s="26">
        <v>166</v>
      </c>
      <c r="B46" s="25">
        <v>44413</v>
      </c>
      <c r="C46" s="15">
        <v>0</v>
      </c>
      <c r="D46" s="15">
        <v>0</v>
      </c>
      <c r="E46" s="15">
        <v>0</v>
      </c>
      <c r="F46" s="15">
        <v>0</v>
      </c>
      <c r="G46" s="15">
        <v>0</v>
      </c>
      <c r="H46" s="15">
        <v>0</v>
      </c>
      <c r="I46" s="15">
        <v>0</v>
      </c>
      <c r="J46" s="15">
        <v>0</v>
      </c>
      <c r="K46" s="15">
        <v>0</v>
      </c>
      <c r="L46" s="15">
        <v>0</v>
      </c>
      <c r="M46" s="15">
        <v>0</v>
      </c>
      <c r="N46" s="15">
        <v>1</v>
      </c>
      <c r="O46" s="15">
        <v>0</v>
      </c>
      <c r="P46" s="22" t="s">
        <v>450</v>
      </c>
      <c r="Q46" s="37">
        <v>2.2799999999999998</v>
      </c>
      <c r="R46" s="24" t="s">
        <v>93</v>
      </c>
      <c r="S46" s="36">
        <v>1</v>
      </c>
      <c r="T46" s="23">
        <v>2.2799999999999998</v>
      </c>
      <c r="U46" s="23" t="s">
        <v>370</v>
      </c>
      <c r="V46" s="23" t="s">
        <v>371</v>
      </c>
    </row>
    <row r="47" spans="1:22" ht="56.25" outlineLevel="1" x14ac:dyDescent="0.2">
      <c r="A47" s="26">
        <v>167</v>
      </c>
      <c r="B47" s="25">
        <v>44417</v>
      </c>
      <c r="C47" s="15">
        <v>0</v>
      </c>
      <c r="D47" s="15">
        <v>0</v>
      </c>
      <c r="E47" s="15">
        <v>0</v>
      </c>
      <c r="F47" s="15">
        <v>0</v>
      </c>
      <c r="G47" s="15">
        <v>0</v>
      </c>
      <c r="H47" s="15">
        <v>0</v>
      </c>
      <c r="I47" s="15">
        <v>0</v>
      </c>
      <c r="J47" s="15">
        <v>0</v>
      </c>
      <c r="K47" s="15">
        <v>0</v>
      </c>
      <c r="L47" s="15">
        <v>0</v>
      </c>
      <c r="M47" s="15">
        <v>0</v>
      </c>
      <c r="N47" s="15">
        <v>1</v>
      </c>
      <c r="O47" s="15">
        <v>0</v>
      </c>
      <c r="P47" s="22" t="s">
        <v>450</v>
      </c>
      <c r="Q47" s="37">
        <v>2.4</v>
      </c>
      <c r="R47" s="24" t="s">
        <v>93</v>
      </c>
      <c r="S47" s="36">
        <v>1</v>
      </c>
      <c r="T47" s="23">
        <v>2.4</v>
      </c>
      <c r="U47" s="23" t="s">
        <v>370</v>
      </c>
      <c r="V47" s="23" t="s">
        <v>372</v>
      </c>
    </row>
    <row r="48" spans="1:22" ht="56.25" outlineLevel="1" x14ac:dyDescent="0.2">
      <c r="A48" s="26">
        <v>169</v>
      </c>
      <c r="B48" s="25">
        <v>44428</v>
      </c>
      <c r="C48" s="15">
        <v>0</v>
      </c>
      <c r="D48" s="15">
        <v>0</v>
      </c>
      <c r="E48" s="15">
        <v>0</v>
      </c>
      <c r="F48" s="15">
        <v>0</v>
      </c>
      <c r="G48" s="15">
        <v>0</v>
      </c>
      <c r="H48" s="15">
        <v>0</v>
      </c>
      <c r="I48" s="15">
        <v>0</v>
      </c>
      <c r="J48" s="15">
        <v>0</v>
      </c>
      <c r="K48" s="15">
        <v>0</v>
      </c>
      <c r="L48" s="15">
        <v>0</v>
      </c>
      <c r="M48" s="15">
        <v>0</v>
      </c>
      <c r="N48" s="15">
        <v>1</v>
      </c>
      <c r="O48" s="15">
        <v>0</v>
      </c>
      <c r="P48" s="22" t="s">
        <v>450</v>
      </c>
      <c r="Q48" s="37">
        <v>3.36</v>
      </c>
      <c r="R48" s="24" t="s">
        <v>93</v>
      </c>
      <c r="S48" s="36">
        <v>1</v>
      </c>
      <c r="T48" s="23">
        <v>3.36</v>
      </c>
      <c r="U48" s="23" t="s">
        <v>370</v>
      </c>
      <c r="V48" s="23" t="s">
        <v>375</v>
      </c>
    </row>
    <row r="49" spans="1:22" ht="22.5" outlineLevel="1" x14ac:dyDescent="0.2">
      <c r="A49" s="26">
        <v>171</v>
      </c>
      <c r="B49" s="25">
        <v>44435</v>
      </c>
      <c r="C49" s="15">
        <v>0</v>
      </c>
      <c r="D49" s="15">
        <v>0</v>
      </c>
      <c r="E49" s="15">
        <v>0</v>
      </c>
      <c r="F49" s="15">
        <v>0</v>
      </c>
      <c r="G49" s="15">
        <v>0</v>
      </c>
      <c r="H49" s="15">
        <v>0</v>
      </c>
      <c r="I49" s="15">
        <v>0</v>
      </c>
      <c r="J49" s="15">
        <v>0</v>
      </c>
      <c r="K49" s="15">
        <v>0</v>
      </c>
      <c r="L49" s="15">
        <v>0</v>
      </c>
      <c r="M49" s="15">
        <v>0</v>
      </c>
      <c r="N49" s="15">
        <v>1</v>
      </c>
      <c r="O49" s="15">
        <v>0</v>
      </c>
      <c r="P49" s="22" t="s">
        <v>451</v>
      </c>
      <c r="Q49" s="37">
        <v>3.5750000000000002</v>
      </c>
      <c r="R49" s="24" t="s">
        <v>93</v>
      </c>
      <c r="S49" s="36">
        <v>0.45</v>
      </c>
      <c r="T49" s="23">
        <v>1.6087499999999999</v>
      </c>
      <c r="U49" s="23" t="s">
        <v>190</v>
      </c>
      <c r="V49" s="23" t="s">
        <v>377</v>
      </c>
    </row>
    <row r="50" spans="1:22" ht="33.75" outlineLevel="1" x14ac:dyDescent="0.2">
      <c r="A50" s="26">
        <v>174</v>
      </c>
      <c r="B50" s="25">
        <v>44418</v>
      </c>
      <c r="C50" s="15">
        <v>0</v>
      </c>
      <c r="D50" s="15">
        <v>0</v>
      </c>
      <c r="E50" s="15">
        <v>0</v>
      </c>
      <c r="F50" s="15">
        <v>0</v>
      </c>
      <c r="G50" s="15">
        <v>0</v>
      </c>
      <c r="H50" s="15">
        <v>0</v>
      </c>
      <c r="I50" s="15">
        <v>0</v>
      </c>
      <c r="J50" s="15">
        <v>0</v>
      </c>
      <c r="K50" s="15">
        <v>0</v>
      </c>
      <c r="L50" s="15">
        <v>0</v>
      </c>
      <c r="M50" s="15">
        <v>0</v>
      </c>
      <c r="N50" s="15">
        <v>1</v>
      </c>
      <c r="O50" s="15">
        <v>0</v>
      </c>
      <c r="P50" s="22" t="s">
        <v>452</v>
      </c>
      <c r="Q50" s="37">
        <v>2.2320000000000002</v>
      </c>
      <c r="R50" s="24" t="s">
        <v>239</v>
      </c>
      <c r="S50" s="36">
        <v>0.75</v>
      </c>
      <c r="T50" s="23">
        <v>1.6739999999999999</v>
      </c>
      <c r="U50" s="23" t="s">
        <v>146</v>
      </c>
      <c r="V50" s="23" t="s">
        <v>382</v>
      </c>
    </row>
    <row r="51" spans="1:22" ht="22.5" outlineLevel="1" x14ac:dyDescent="0.2">
      <c r="A51" s="26">
        <v>177</v>
      </c>
      <c r="B51" s="25">
        <v>44418</v>
      </c>
      <c r="C51" s="15">
        <v>0</v>
      </c>
      <c r="D51" s="15">
        <v>0</v>
      </c>
      <c r="E51" s="15">
        <v>0</v>
      </c>
      <c r="F51" s="15">
        <v>0</v>
      </c>
      <c r="G51" s="15">
        <v>0</v>
      </c>
      <c r="H51" s="15">
        <v>0</v>
      </c>
      <c r="I51" s="15">
        <v>0</v>
      </c>
      <c r="J51" s="15">
        <v>0</v>
      </c>
      <c r="K51" s="15">
        <v>0</v>
      </c>
      <c r="L51" s="15">
        <v>0</v>
      </c>
      <c r="M51" s="15">
        <v>0</v>
      </c>
      <c r="N51" s="15">
        <v>1</v>
      </c>
      <c r="O51" s="15">
        <v>0</v>
      </c>
      <c r="P51" s="22" t="s">
        <v>453</v>
      </c>
      <c r="Q51" s="37">
        <v>2.7475399999999999</v>
      </c>
      <c r="R51" s="24" t="s">
        <v>239</v>
      </c>
      <c r="S51" s="36">
        <v>0.78300000000000003</v>
      </c>
      <c r="T51" s="23">
        <v>2.1513200000000001</v>
      </c>
      <c r="U51" s="23" t="s">
        <v>386</v>
      </c>
      <c r="V51" s="23" t="s">
        <v>387</v>
      </c>
    </row>
    <row r="52" spans="1:22" ht="33.75" outlineLevel="1" x14ac:dyDescent="0.2">
      <c r="A52" s="26">
        <v>180</v>
      </c>
      <c r="B52" s="25">
        <v>44426</v>
      </c>
      <c r="C52" s="15">
        <v>0</v>
      </c>
      <c r="D52" s="15">
        <v>0</v>
      </c>
      <c r="E52" s="15">
        <v>0</v>
      </c>
      <c r="F52" s="15">
        <v>0</v>
      </c>
      <c r="G52" s="15">
        <v>0</v>
      </c>
      <c r="H52" s="15">
        <v>0</v>
      </c>
      <c r="I52" s="15">
        <v>0</v>
      </c>
      <c r="J52" s="15">
        <v>0</v>
      </c>
      <c r="K52" s="15">
        <v>0</v>
      </c>
      <c r="L52" s="15">
        <v>0</v>
      </c>
      <c r="M52" s="15">
        <v>0</v>
      </c>
      <c r="N52" s="15">
        <v>1</v>
      </c>
      <c r="O52" s="15">
        <v>0</v>
      </c>
      <c r="P52" s="22" t="s">
        <v>452</v>
      </c>
      <c r="Q52" s="37">
        <v>2.2320000000000002</v>
      </c>
      <c r="R52" s="24" t="s">
        <v>239</v>
      </c>
      <c r="S52" s="36">
        <v>0.83299999999999996</v>
      </c>
      <c r="T52" s="23">
        <v>1.85903</v>
      </c>
      <c r="U52" s="23" t="s">
        <v>146</v>
      </c>
      <c r="V52" s="23" t="s">
        <v>390</v>
      </c>
    </row>
    <row r="53" spans="1:22" ht="33.75" outlineLevel="1" x14ac:dyDescent="0.2">
      <c r="A53" s="26">
        <v>181</v>
      </c>
      <c r="B53" s="25">
        <v>44433</v>
      </c>
      <c r="C53" s="15">
        <v>0</v>
      </c>
      <c r="D53" s="15">
        <v>0</v>
      </c>
      <c r="E53" s="15">
        <v>0</v>
      </c>
      <c r="F53" s="15">
        <v>0</v>
      </c>
      <c r="G53" s="15">
        <v>0</v>
      </c>
      <c r="H53" s="15">
        <v>0</v>
      </c>
      <c r="I53" s="15">
        <v>0</v>
      </c>
      <c r="J53" s="15">
        <v>0</v>
      </c>
      <c r="K53" s="15">
        <v>0</v>
      </c>
      <c r="L53" s="15">
        <v>0</v>
      </c>
      <c r="M53" s="15">
        <v>0</v>
      </c>
      <c r="N53" s="15">
        <v>1</v>
      </c>
      <c r="O53" s="15">
        <v>0</v>
      </c>
      <c r="P53" s="22" t="s">
        <v>452</v>
      </c>
      <c r="Q53" s="37">
        <v>2.3519999999999999</v>
      </c>
      <c r="R53" s="24" t="s">
        <v>239</v>
      </c>
      <c r="S53" s="36">
        <v>0.83299999999999996</v>
      </c>
      <c r="T53" s="23">
        <v>1.9589799999999999</v>
      </c>
      <c r="U53" s="23" t="s">
        <v>146</v>
      </c>
      <c r="V53" s="23" t="s">
        <v>391</v>
      </c>
    </row>
    <row r="54" spans="1:22" ht="45" outlineLevel="1" x14ac:dyDescent="0.2">
      <c r="A54" s="26">
        <v>183</v>
      </c>
      <c r="B54" s="25">
        <v>44420</v>
      </c>
      <c r="C54" s="15">
        <v>0</v>
      </c>
      <c r="D54" s="15">
        <v>0</v>
      </c>
      <c r="E54" s="15">
        <v>0</v>
      </c>
      <c r="F54" s="15">
        <v>0</v>
      </c>
      <c r="G54" s="15">
        <v>0</v>
      </c>
      <c r="H54" s="15">
        <v>0</v>
      </c>
      <c r="I54" s="15">
        <v>0</v>
      </c>
      <c r="J54" s="15">
        <v>0</v>
      </c>
      <c r="K54" s="15">
        <v>0</v>
      </c>
      <c r="L54" s="15">
        <v>0</v>
      </c>
      <c r="M54" s="15">
        <v>0</v>
      </c>
      <c r="N54" s="15">
        <v>1</v>
      </c>
      <c r="O54" s="15">
        <v>0</v>
      </c>
      <c r="P54" s="22" t="s">
        <v>454</v>
      </c>
      <c r="Q54" s="37">
        <v>3.3479999999999999</v>
      </c>
      <c r="R54" s="24" t="s">
        <v>239</v>
      </c>
      <c r="S54" s="36">
        <v>0.79</v>
      </c>
      <c r="T54" s="23">
        <v>2.6449199999999999</v>
      </c>
      <c r="U54" s="23" t="s">
        <v>394</v>
      </c>
      <c r="V54" s="23" t="s">
        <v>395</v>
      </c>
    </row>
    <row r="55" spans="1:22" ht="33.75" outlineLevel="1" x14ac:dyDescent="0.2">
      <c r="A55" s="26">
        <v>186</v>
      </c>
      <c r="B55" s="25">
        <v>44432</v>
      </c>
      <c r="C55" s="15">
        <v>0</v>
      </c>
      <c r="D55" s="15">
        <v>0</v>
      </c>
      <c r="E55" s="15">
        <v>0</v>
      </c>
      <c r="F55" s="15">
        <v>0</v>
      </c>
      <c r="G55" s="15">
        <v>0</v>
      </c>
      <c r="H55" s="15">
        <v>0</v>
      </c>
      <c r="I55" s="15">
        <v>0</v>
      </c>
      <c r="J55" s="15">
        <v>0</v>
      </c>
      <c r="K55" s="15">
        <v>0</v>
      </c>
      <c r="L55" s="15">
        <v>0</v>
      </c>
      <c r="M55" s="15">
        <v>0</v>
      </c>
      <c r="N55" s="15">
        <v>1</v>
      </c>
      <c r="O55" s="15">
        <v>0</v>
      </c>
      <c r="P55" s="22" t="s">
        <v>455</v>
      </c>
      <c r="Q55" s="37">
        <v>6.3432000000000004</v>
      </c>
      <c r="R55" s="24" t="s">
        <v>239</v>
      </c>
      <c r="S55" s="36">
        <v>1</v>
      </c>
      <c r="T55" s="23">
        <v>6.3432000000000004</v>
      </c>
      <c r="U55" s="23" t="s">
        <v>400</v>
      </c>
      <c r="V55" s="23" t="s">
        <v>401</v>
      </c>
    </row>
    <row r="56" spans="1:22" s="50" customFormat="1" x14ac:dyDescent="0.2">
      <c r="A56" s="48"/>
      <c r="B56" s="49" t="s">
        <v>235</v>
      </c>
      <c r="C56" s="49"/>
      <c r="D56" s="49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  <c r="R56" s="49"/>
      <c r="S56" s="49"/>
      <c r="T56" s="49"/>
      <c r="U56" s="49"/>
      <c r="V56" s="49"/>
    </row>
    <row r="57" spans="1:22" ht="33.75" outlineLevel="1" x14ac:dyDescent="0.2">
      <c r="A57" s="26">
        <v>91</v>
      </c>
      <c r="B57" s="25">
        <v>44431</v>
      </c>
      <c r="C57" s="15">
        <v>0</v>
      </c>
      <c r="D57" s="15">
        <v>0</v>
      </c>
      <c r="E57" s="15">
        <v>0</v>
      </c>
      <c r="F57" s="15">
        <v>0</v>
      </c>
      <c r="G57" s="15">
        <v>0</v>
      </c>
      <c r="H57" s="15">
        <v>0</v>
      </c>
      <c r="I57" s="15">
        <v>0</v>
      </c>
      <c r="J57" s="15">
        <v>0</v>
      </c>
      <c r="K57" s="15">
        <v>0</v>
      </c>
      <c r="L57" s="15">
        <v>0</v>
      </c>
      <c r="M57" s="15">
        <v>1</v>
      </c>
      <c r="N57" s="15">
        <v>0</v>
      </c>
      <c r="O57" s="15">
        <v>0</v>
      </c>
      <c r="P57" s="22" t="s">
        <v>456</v>
      </c>
      <c r="Q57" s="37">
        <v>2.6100000000000002E-2</v>
      </c>
      <c r="R57" s="24" t="s">
        <v>168</v>
      </c>
      <c r="S57" s="36">
        <v>275862.07</v>
      </c>
      <c r="T57" s="23">
        <v>7200.0000200000004</v>
      </c>
      <c r="U57" s="23" t="s">
        <v>233</v>
      </c>
      <c r="V57" s="23" t="s">
        <v>234</v>
      </c>
    </row>
    <row r="58" spans="1:22" ht="33.75" outlineLevel="1" x14ac:dyDescent="0.2">
      <c r="A58" s="26">
        <v>92</v>
      </c>
      <c r="B58" s="25">
        <v>44431</v>
      </c>
      <c r="C58" s="15">
        <v>0</v>
      </c>
      <c r="D58" s="15">
        <v>0</v>
      </c>
      <c r="E58" s="15">
        <v>0</v>
      </c>
      <c r="F58" s="15">
        <v>0</v>
      </c>
      <c r="G58" s="15">
        <v>0</v>
      </c>
      <c r="H58" s="15">
        <v>0</v>
      </c>
      <c r="I58" s="15">
        <v>0</v>
      </c>
      <c r="J58" s="15">
        <v>0</v>
      </c>
      <c r="K58" s="15">
        <v>0</v>
      </c>
      <c r="L58" s="15">
        <v>0</v>
      </c>
      <c r="M58" s="15">
        <v>1</v>
      </c>
      <c r="N58" s="15">
        <v>0</v>
      </c>
      <c r="O58" s="15">
        <v>0</v>
      </c>
      <c r="P58" s="22" t="s">
        <v>457</v>
      </c>
      <c r="Q58" s="37">
        <v>4.6339999999999999E-2</v>
      </c>
      <c r="R58" s="24" t="s">
        <v>168</v>
      </c>
      <c r="S58" s="36">
        <v>155343.06</v>
      </c>
      <c r="T58" s="23">
        <v>7199.2187800000002</v>
      </c>
      <c r="U58" s="23" t="s">
        <v>233</v>
      </c>
      <c r="V58" s="23" t="s">
        <v>236</v>
      </c>
    </row>
    <row r="59" spans="1:22" s="50" customFormat="1" x14ac:dyDescent="0.2">
      <c r="A59" s="48"/>
      <c r="B59" s="49" t="s">
        <v>105</v>
      </c>
      <c r="C59" s="49"/>
      <c r="D59" s="49"/>
      <c r="E59" s="49"/>
      <c r="F59" s="49"/>
      <c r="G59" s="49"/>
      <c r="H59" s="49"/>
      <c r="I59" s="49"/>
      <c r="J59" s="49"/>
      <c r="K59" s="49"/>
      <c r="L59" s="49"/>
      <c r="M59" s="49"/>
      <c r="N59" s="49"/>
      <c r="O59" s="49"/>
      <c r="P59" s="49"/>
      <c r="Q59" s="49"/>
      <c r="R59" s="49"/>
      <c r="S59" s="49"/>
      <c r="T59" s="49"/>
      <c r="U59" s="49"/>
      <c r="V59" s="49"/>
    </row>
    <row r="60" spans="1:22" ht="22.5" outlineLevel="1" x14ac:dyDescent="0.2">
      <c r="A60" s="26">
        <v>4</v>
      </c>
      <c r="B60" s="25">
        <v>44412.55332175926</v>
      </c>
      <c r="C60" s="15">
        <v>0</v>
      </c>
      <c r="D60" s="15">
        <v>0</v>
      </c>
      <c r="E60" s="15">
        <v>0</v>
      </c>
      <c r="F60" s="15">
        <v>0</v>
      </c>
      <c r="G60" s="15">
        <v>0</v>
      </c>
      <c r="H60" s="15">
        <v>0</v>
      </c>
      <c r="I60" s="15">
        <v>0</v>
      </c>
      <c r="J60" s="15">
        <v>0</v>
      </c>
      <c r="K60" s="15">
        <v>0</v>
      </c>
      <c r="L60" s="15">
        <v>0</v>
      </c>
      <c r="M60" s="15">
        <v>0</v>
      </c>
      <c r="N60" s="15">
        <v>1</v>
      </c>
      <c r="O60" s="15">
        <v>0</v>
      </c>
      <c r="P60" s="22" t="s">
        <v>458</v>
      </c>
      <c r="Q60" s="37">
        <v>1.6</v>
      </c>
      <c r="R60" s="24" t="s">
        <v>33</v>
      </c>
      <c r="S60" s="36">
        <v>0.73</v>
      </c>
      <c r="T60" s="23">
        <v>1.1679999999999999</v>
      </c>
      <c r="U60" s="23" t="s">
        <v>103</v>
      </c>
      <c r="V60" s="23" t="s">
        <v>104</v>
      </c>
    </row>
    <row r="61" spans="1:22" ht="33.75" outlineLevel="1" x14ac:dyDescent="0.2">
      <c r="A61" s="26">
        <v>5</v>
      </c>
      <c r="B61" s="25">
        <v>44412.73027777778</v>
      </c>
      <c r="C61" s="15">
        <v>0</v>
      </c>
      <c r="D61" s="15">
        <v>0</v>
      </c>
      <c r="E61" s="15">
        <v>0</v>
      </c>
      <c r="F61" s="15">
        <v>0</v>
      </c>
      <c r="G61" s="15">
        <v>0</v>
      </c>
      <c r="H61" s="15">
        <v>0</v>
      </c>
      <c r="I61" s="15">
        <v>0</v>
      </c>
      <c r="J61" s="15">
        <v>0</v>
      </c>
      <c r="K61" s="15">
        <v>0</v>
      </c>
      <c r="L61" s="15">
        <v>0</v>
      </c>
      <c r="M61" s="15">
        <v>0</v>
      </c>
      <c r="N61" s="15">
        <v>1</v>
      </c>
      <c r="O61" s="15">
        <v>0</v>
      </c>
      <c r="P61" s="22" t="s">
        <v>459</v>
      </c>
      <c r="Q61" s="37">
        <v>0.18329000000000001</v>
      </c>
      <c r="R61" s="24" t="s">
        <v>33</v>
      </c>
      <c r="S61" s="36">
        <v>392.74</v>
      </c>
      <c r="T61" s="23">
        <v>71.986959999999996</v>
      </c>
      <c r="U61" s="23" t="s">
        <v>106</v>
      </c>
      <c r="V61" s="23" t="s">
        <v>107</v>
      </c>
    </row>
    <row r="62" spans="1:22" ht="33.75" outlineLevel="1" x14ac:dyDescent="0.2">
      <c r="A62" s="26">
        <v>7</v>
      </c>
      <c r="B62" s="25">
        <v>44414.419282407405</v>
      </c>
      <c r="C62" s="15">
        <v>0</v>
      </c>
      <c r="D62" s="15">
        <v>0</v>
      </c>
      <c r="E62" s="15">
        <v>0</v>
      </c>
      <c r="F62" s="15">
        <v>0</v>
      </c>
      <c r="G62" s="15">
        <v>0</v>
      </c>
      <c r="H62" s="15">
        <v>0</v>
      </c>
      <c r="I62" s="15">
        <v>0</v>
      </c>
      <c r="J62" s="15">
        <v>0</v>
      </c>
      <c r="K62" s="15">
        <v>0</v>
      </c>
      <c r="L62" s="15">
        <v>0</v>
      </c>
      <c r="M62" s="15">
        <v>0</v>
      </c>
      <c r="N62" s="15">
        <v>1</v>
      </c>
      <c r="O62" s="15">
        <v>0</v>
      </c>
      <c r="P62" s="22" t="s">
        <v>460</v>
      </c>
      <c r="Q62" s="37">
        <v>2</v>
      </c>
      <c r="R62" s="24" t="s">
        <v>33</v>
      </c>
      <c r="S62" s="36">
        <v>0.73</v>
      </c>
      <c r="T62" s="23">
        <v>1.46</v>
      </c>
      <c r="U62" s="23" t="s">
        <v>103</v>
      </c>
      <c r="V62" s="23" t="s">
        <v>110</v>
      </c>
    </row>
    <row r="63" spans="1:22" ht="33.75" outlineLevel="1" x14ac:dyDescent="0.2">
      <c r="A63" s="26">
        <v>8</v>
      </c>
      <c r="B63" s="25">
        <v>44414.660694444443</v>
      </c>
      <c r="C63" s="15">
        <v>0</v>
      </c>
      <c r="D63" s="15">
        <v>0</v>
      </c>
      <c r="E63" s="15">
        <v>0</v>
      </c>
      <c r="F63" s="15">
        <v>0</v>
      </c>
      <c r="G63" s="15">
        <v>0</v>
      </c>
      <c r="H63" s="15">
        <v>0</v>
      </c>
      <c r="I63" s="15">
        <v>0</v>
      </c>
      <c r="J63" s="15">
        <v>0</v>
      </c>
      <c r="K63" s="15">
        <v>0</v>
      </c>
      <c r="L63" s="15">
        <v>0</v>
      </c>
      <c r="M63" s="15">
        <v>0</v>
      </c>
      <c r="N63" s="15">
        <v>1</v>
      </c>
      <c r="O63" s="15">
        <v>0</v>
      </c>
      <c r="P63" s="22" t="s">
        <v>461</v>
      </c>
      <c r="Q63" s="37">
        <v>0.12103</v>
      </c>
      <c r="R63" s="24" t="s">
        <v>33</v>
      </c>
      <c r="S63" s="36">
        <v>84.68</v>
      </c>
      <c r="T63" s="23">
        <v>10.2492</v>
      </c>
      <c r="U63" s="23" t="s">
        <v>111</v>
      </c>
      <c r="V63" s="23" t="s">
        <v>112</v>
      </c>
    </row>
    <row r="64" spans="1:22" ht="33.75" outlineLevel="1" x14ac:dyDescent="0.2">
      <c r="A64" s="26">
        <v>9</v>
      </c>
      <c r="B64" s="25">
        <v>44414.663564814815</v>
      </c>
      <c r="C64" s="15">
        <v>0</v>
      </c>
      <c r="D64" s="15">
        <v>0</v>
      </c>
      <c r="E64" s="15">
        <v>0</v>
      </c>
      <c r="F64" s="15">
        <v>0</v>
      </c>
      <c r="G64" s="15">
        <v>0</v>
      </c>
      <c r="H64" s="15">
        <v>0</v>
      </c>
      <c r="I64" s="15">
        <v>0</v>
      </c>
      <c r="J64" s="15">
        <v>0</v>
      </c>
      <c r="K64" s="15">
        <v>0</v>
      </c>
      <c r="L64" s="15">
        <v>0</v>
      </c>
      <c r="M64" s="15">
        <v>0</v>
      </c>
      <c r="N64" s="15">
        <v>1</v>
      </c>
      <c r="O64" s="15">
        <v>0</v>
      </c>
      <c r="P64" s="22" t="s">
        <v>461</v>
      </c>
      <c r="Q64" s="37">
        <v>3.7450000000000001</v>
      </c>
      <c r="R64" s="24" t="s">
        <v>33</v>
      </c>
      <c r="S64" s="36">
        <v>2.92</v>
      </c>
      <c r="T64" s="23">
        <v>10.9354</v>
      </c>
      <c r="U64" s="23" t="s">
        <v>111</v>
      </c>
      <c r="V64" s="23" t="s">
        <v>113</v>
      </c>
    </row>
    <row r="65" spans="1:22" ht="22.5" outlineLevel="1" x14ac:dyDescent="0.2">
      <c r="A65" s="26">
        <v>14</v>
      </c>
      <c r="B65" s="25">
        <v>44418.696458333332</v>
      </c>
      <c r="C65" s="15">
        <v>0</v>
      </c>
      <c r="D65" s="15">
        <v>0</v>
      </c>
      <c r="E65" s="15">
        <v>0</v>
      </c>
      <c r="F65" s="15">
        <v>0</v>
      </c>
      <c r="G65" s="15">
        <v>0</v>
      </c>
      <c r="H65" s="15">
        <v>0</v>
      </c>
      <c r="I65" s="15">
        <v>0</v>
      </c>
      <c r="J65" s="15">
        <v>0</v>
      </c>
      <c r="K65" s="15">
        <v>0</v>
      </c>
      <c r="L65" s="15">
        <v>0</v>
      </c>
      <c r="M65" s="15">
        <v>0</v>
      </c>
      <c r="N65" s="15">
        <v>1</v>
      </c>
      <c r="O65" s="15">
        <v>0</v>
      </c>
      <c r="P65" s="22" t="s">
        <v>462</v>
      </c>
      <c r="Q65" s="37">
        <v>6.61</v>
      </c>
      <c r="R65" s="24" t="s">
        <v>33</v>
      </c>
      <c r="S65" s="36">
        <v>1.46</v>
      </c>
      <c r="T65" s="23">
        <v>9.6506000000000007</v>
      </c>
      <c r="U65" s="23" t="s">
        <v>120</v>
      </c>
      <c r="V65" s="23" t="s">
        <v>121</v>
      </c>
    </row>
    <row r="66" spans="1:22" ht="22.5" outlineLevel="1" x14ac:dyDescent="0.2">
      <c r="A66" s="26">
        <v>16</v>
      </c>
      <c r="B66" s="25">
        <v>44419.711041666669</v>
      </c>
      <c r="C66" s="15">
        <v>0</v>
      </c>
      <c r="D66" s="15">
        <v>0</v>
      </c>
      <c r="E66" s="15">
        <v>0</v>
      </c>
      <c r="F66" s="15">
        <v>0</v>
      </c>
      <c r="G66" s="15">
        <v>0</v>
      </c>
      <c r="H66" s="15">
        <v>0</v>
      </c>
      <c r="I66" s="15">
        <v>0</v>
      </c>
      <c r="J66" s="15">
        <v>0</v>
      </c>
      <c r="K66" s="15">
        <v>0</v>
      </c>
      <c r="L66" s="15">
        <v>0</v>
      </c>
      <c r="M66" s="15">
        <v>0</v>
      </c>
      <c r="N66" s="15">
        <v>1</v>
      </c>
      <c r="O66" s="15">
        <v>0</v>
      </c>
      <c r="P66" s="22" t="s">
        <v>462</v>
      </c>
      <c r="Q66" s="37">
        <v>7.29</v>
      </c>
      <c r="R66" s="24" t="s">
        <v>33</v>
      </c>
      <c r="S66" s="36">
        <v>1.46</v>
      </c>
      <c r="T66" s="23">
        <v>10.6434</v>
      </c>
      <c r="U66" s="23" t="s">
        <v>120</v>
      </c>
      <c r="V66" s="23" t="s">
        <v>123</v>
      </c>
    </row>
    <row r="67" spans="1:22" ht="22.5" outlineLevel="1" x14ac:dyDescent="0.2">
      <c r="A67" s="26">
        <v>18</v>
      </c>
      <c r="B67" s="25">
        <v>44420.478020833332</v>
      </c>
      <c r="C67" s="15">
        <v>0</v>
      </c>
      <c r="D67" s="15">
        <v>0</v>
      </c>
      <c r="E67" s="15">
        <v>0</v>
      </c>
      <c r="F67" s="15">
        <v>0</v>
      </c>
      <c r="G67" s="15">
        <v>0</v>
      </c>
      <c r="H67" s="15">
        <v>0</v>
      </c>
      <c r="I67" s="15">
        <v>0</v>
      </c>
      <c r="J67" s="15">
        <v>0</v>
      </c>
      <c r="K67" s="15">
        <v>0</v>
      </c>
      <c r="L67" s="15">
        <v>0</v>
      </c>
      <c r="M67" s="15">
        <v>0</v>
      </c>
      <c r="N67" s="15">
        <v>1</v>
      </c>
      <c r="O67" s="15">
        <v>0</v>
      </c>
      <c r="P67" s="22" t="s">
        <v>462</v>
      </c>
      <c r="Q67" s="37">
        <v>2.6139999999999999</v>
      </c>
      <c r="R67" s="24" t="s">
        <v>33</v>
      </c>
      <c r="S67" s="36">
        <v>3.65</v>
      </c>
      <c r="T67" s="23">
        <v>9.5411000000000001</v>
      </c>
      <c r="U67" s="23" t="s">
        <v>120</v>
      </c>
      <c r="V67" s="23" t="s">
        <v>125</v>
      </c>
    </row>
    <row r="68" spans="1:22" ht="22.5" outlineLevel="1" x14ac:dyDescent="0.2">
      <c r="A68" s="26">
        <v>20</v>
      </c>
      <c r="B68" s="25">
        <v>44421.40347222222</v>
      </c>
      <c r="C68" s="15">
        <v>0</v>
      </c>
      <c r="D68" s="15">
        <v>0</v>
      </c>
      <c r="E68" s="15">
        <v>0</v>
      </c>
      <c r="F68" s="15">
        <v>0</v>
      </c>
      <c r="G68" s="15">
        <v>0</v>
      </c>
      <c r="H68" s="15">
        <v>0</v>
      </c>
      <c r="I68" s="15">
        <v>0</v>
      </c>
      <c r="J68" s="15">
        <v>0</v>
      </c>
      <c r="K68" s="15">
        <v>0</v>
      </c>
      <c r="L68" s="15">
        <v>0</v>
      </c>
      <c r="M68" s="15">
        <v>0</v>
      </c>
      <c r="N68" s="15">
        <v>1</v>
      </c>
      <c r="O68" s="15">
        <v>0</v>
      </c>
      <c r="P68" s="22" t="s">
        <v>462</v>
      </c>
      <c r="Q68" s="37">
        <v>2.1800000000000002</v>
      </c>
      <c r="R68" s="24" t="s">
        <v>33</v>
      </c>
      <c r="S68" s="36">
        <v>4.38</v>
      </c>
      <c r="T68" s="23">
        <v>9.5484000000000009</v>
      </c>
      <c r="U68" s="23" t="s">
        <v>120</v>
      </c>
      <c r="V68" s="23" t="s">
        <v>127</v>
      </c>
    </row>
    <row r="69" spans="1:22" ht="22.5" outlineLevel="1" x14ac:dyDescent="0.2">
      <c r="A69" s="26">
        <v>23</v>
      </c>
      <c r="B69" s="25">
        <v>44425.518449074072</v>
      </c>
      <c r="C69" s="15">
        <v>0</v>
      </c>
      <c r="D69" s="15">
        <v>0</v>
      </c>
      <c r="E69" s="15">
        <v>0</v>
      </c>
      <c r="F69" s="15">
        <v>0</v>
      </c>
      <c r="G69" s="15">
        <v>0</v>
      </c>
      <c r="H69" s="15">
        <v>0</v>
      </c>
      <c r="I69" s="15">
        <v>0</v>
      </c>
      <c r="J69" s="15">
        <v>0</v>
      </c>
      <c r="K69" s="15">
        <v>0</v>
      </c>
      <c r="L69" s="15">
        <v>0</v>
      </c>
      <c r="M69" s="15">
        <v>0</v>
      </c>
      <c r="N69" s="15">
        <v>1</v>
      </c>
      <c r="O69" s="15">
        <v>0</v>
      </c>
      <c r="P69" s="22" t="s">
        <v>462</v>
      </c>
      <c r="Q69" s="37">
        <v>6.5250000000000004</v>
      </c>
      <c r="R69" s="24" t="s">
        <v>33</v>
      </c>
      <c r="S69" s="36">
        <v>1.46</v>
      </c>
      <c r="T69" s="23">
        <v>9.5265000000000004</v>
      </c>
      <c r="U69" s="23" t="s">
        <v>120</v>
      </c>
      <c r="V69" s="23" t="s">
        <v>131</v>
      </c>
    </row>
    <row r="70" spans="1:22" ht="22.5" outlineLevel="1" x14ac:dyDescent="0.2">
      <c r="A70" s="26">
        <v>25</v>
      </c>
      <c r="B70" s="25">
        <v>44425.598749999997</v>
      </c>
      <c r="C70" s="15">
        <v>0</v>
      </c>
      <c r="D70" s="15">
        <v>0</v>
      </c>
      <c r="E70" s="15">
        <v>0</v>
      </c>
      <c r="F70" s="15">
        <v>0</v>
      </c>
      <c r="G70" s="15">
        <v>0</v>
      </c>
      <c r="H70" s="15">
        <v>0</v>
      </c>
      <c r="I70" s="15">
        <v>0</v>
      </c>
      <c r="J70" s="15">
        <v>0</v>
      </c>
      <c r="K70" s="15">
        <v>0</v>
      </c>
      <c r="L70" s="15">
        <v>0</v>
      </c>
      <c r="M70" s="15">
        <v>0</v>
      </c>
      <c r="N70" s="15">
        <v>1</v>
      </c>
      <c r="O70" s="15">
        <v>0</v>
      </c>
      <c r="P70" s="22" t="s">
        <v>463</v>
      </c>
      <c r="Q70" s="37">
        <v>2.3650000000000001E-2</v>
      </c>
      <c r="R70" s="24" t="s">
        <v>33</v>
      </c>
      <c r="S70" s="36">
        <v>536</v>
      </c>
      <c r="T70" s="23">
        <v>12.675000000000001</v>
      </c>
      <c r="U70" s="23" t="s">
        <v>133</v>
      </c>
      <c r="V70" s="23" t="s">
        <v>134</v>
      </c>
    </row>
    <row r="71" spans="1:22" ht="22.5" outlineLevel="1" x14ac:dyDescent="0.2">
      <c r="A71" s="26">
        <v>26</v>
      </c>
      <c r="B71" s="25">
        <v>44426.67759259259</v>
      </c>
      <c r="C71" s="15">
        <v>0</v>
      </c>
      <c r="D71" s="15">
        <v>0</v>
      </c>
      <c r="E71" s="15">
        <v>0</v>
      </c>
      <c r="F71" s="15">
        <v>0</v>
      </c>
      <c r="G71" s="15">
        <v>0</v>
      </c>
      <c r="H71" s="15">
        <v>0</v>
      </c>
      <c r="I71" s="15">
        <v>0</v>
      </c>
      <c r="J71" s="15">
        <v>0</v>
      </c>
      <c r="K71" s="15">
        <v>0</v>
      </c>
      <c r="L71" s="15">
        <v>0</v>
      </c>
      <c r="M71" s="15">
        <v>0</v>
      </c>
      <c r="N71" s="15">
        <v>1</v>
      </c>
      <c r="O71" s="15">
        <v>0</v>
      </c>
      <c r="P71" s="22" t="s">
        <v>462</v>
      </c>
      <c r="Q71" s="37">
        <v>12.475</v>
      </c>
      <c r="R71" s="24" t="s">
        <v>33</v>
      </c>
      <c r="S71" s="36">
        <v>5.84</v>
      </c>
      <c r="T71" s="23">
        <v>72.853999999999999</v>
      </c>
      <c r="U71" s="23" t="s">
        <v>135</v>
      </c>
      <c r="V71" s="23" t="s">
        <v>136</v>
      </c>
    </row>
    <row r="72" spans="1:22" ht="22.5" outlineLevel="1" x14ac:dyDescent="0.2">
      <c r="A72" s="26">
        <v>27</v>
      </c>
      <c r="B72" s="25">
        <v>44426.68644675926</v>
      </c>
      <c r="C72" s="15">
        <v>0</v>
      </c>
      <c r="D72" s="15">
        <v>0</v>
      </c>
      <c r="E72" s="15">
        <v>0</v>
      </c>
      <c r="F72" s="15">
        <v>0</v>
      </c>
      <c r="G72" s="15">
        <v>0</v>
      </c>
      <c r="H72" s="15">
        <v>0</v>
      </c>
      <c r="I72" s="15">
        <v>0</v>
      </c>
      <c r="J72" s="15">
        <v>0</v>
      </c>
      <c r="K72" s="15">
        <v>0</v>
      </c>
      <c r="L72" s="15">
        <v>0</v>
      </c>
      <c r="M72" s="15">
        <v>0</v>
      </c>
      <c r="N72" s="15">
        <v>1</v>
      </c>
      <c r="O72" s="15">
        <v>0</v>
      </c>
      <c r="P72" s="22" t="s">
        <v>462</v>
      </c>
      <c r="Q72" s="37">
        <v>4.03667</v>
      </c>
      <c r="R72" s="24" t="s">
        <v>33</v>
      </c>
      <c r="S72" s="36">
        <v>2.19</v>
      </c>
      <c r="T72" s="23">
        <v>8.8402999999999992</v>
      </c>
      <c r="U72" s="23" t="s">
        <v>120</v>
      </c>
      <c r="V72" s="23" t="s">
        <v>137</v>
      </c>
    </row>
    <row r="73" spans="1:22" ht="22.5" outlineLevel="1" x14ac:dyDescent="0.2">
      <c r="A73" s="26">
        <v>30</v>
      </c>
      <c r="B73" s="25">
        <v>44427.483113425929</v>
      </c>
      <c r="C73" s="15">
        <v>0</v>
      </c>
      <c r="D73" s="15">
        <v>0</v>
      </c>
      <c r="E73" s="15">
        <v>0</v>
      </c>
      <c r="F73" s="15">
        <v>0</v>
      </c>
      <c r="G73" s="15">
        <v>0</v>
      </c>
      <c r="H73" s="15">
        <v>0</v>
      </c>
      <c r="I73" s="15">
        <v>0</v>
      </c>
      <c r="J73" s="15">
        <v>0</v>
      </c>
      <c r="K73" s="15">
        <v>0</v>
      </c>
      <c r="L73" s="15">
        <v>0</v>
      </c>
      <c r="M73" s="15">
        <v>0</v>
      </c>
      <c r="N73" s="15">
        <v>1</v>
      </c>
      <c r="O73" s="15">
        <v>0</v>
      </c>
      <c r="P73" s="22" t="s">
        <v>462</v>
      </c>
      <c r="Q73" s="37">
        <v>11.875</v>
      </c>
      <c r="R73" s="24" t="s">
        <v>33</v>
      </c>
      <c r="S73" s="36">
        <v>5.84</v>
      </c>
      <c r="T73" s="23">
        <v>69.349999999999994</v>
      </c>
      <c r="U73" s="23" t="s">
        <v>140</v>
      </c>
      <c r="V73" s="23" t="s">
        <v>141</v>
      </c>
    </row>
    <row r="74" spans="1:22" ht="33.75" outlineLevel="1" x14ac:dyDescent="0.2">
      <c r="A74" s="26">
        <v>38</v>
      </c>
      <c r="B74" s="25">
        <v>44433.405462962961</v>
      </c>
      <c r="C74" s="15">
        <v>0</v>
      </c>
      <c r="D74" s="15">
        <v>0</v>
      </c>
      <c r="E74" s="15">
        <v>0</v>
      </c>
      <c r="F74" s="15">
        <v>0</v>
      </c>
      <c r="G74" s="15">
        <v>0</v>
      </c>
      <c r="H74" s="15">
        <v>0</v>
      </c>
      <c r="I74" s="15">
        <v>0</v>
      </c>
      <c r="J74" s="15">
        <v>0</v>
      </c>
      <c r="K74" s="15">
        <v>0</v>
      </c>
      <c r="L74" s="15">
        <v>0</v>
      </c>
      <c r="M74" s="15">
        <v>0</v>
      </c>
      <c r="N74" s="15">
        <v>1</v>
      </c>
      <c r="O74" s="15">
        <v>0</v>
      </c>
      <c r="P74" s="22" t="s">
        <v>460</v>
      </c>
      <c r="Q74" s="37">
        <v>2</v>
      </c>
      <c r="R74" s="24" t="s">
        <v>33</v>
      </c>
      <c r="S74" s="36">
        <v>0.73</v>
      </c>
      <c r="T74" s="23">
        <v>1.46</v>
      </c>
      <c r="U74" s="23" t="s">
        <v>103</v>
      </c>
      <c r="V74" s="23" t="s">
        <v>150</v>
      </c>
    </row>
    <row r="75" spans="1:22" ht="22.5" outlineLevel="1" x14ac:dyDescent="0.2">
      <c r="A75" s="26">
        <v>39</v>
      </c>
      <c r="B75" s="25">
        <v>44433.417164351849</v>
      </c>
      <c r="C75" s="15">
        <v>0</v>
      </c>
      <c r="D75" s="15">
        <v>0</v>
      </c>
      <c r="E75" s="15">
        <v>0</v>
      </c>
      <c r="F75" s="15">
        <v>0</v>
      </c>
      <c r="G75" s="15">
        <v>0</v>
      </c>
      <c r="H75" s="15">
        <v>0</v>
      </c>
      <c r="I75" s="15">
        <v>0</v>
      </c>
      <c r="J75" s="15">
        <v>0</v>
      </c>
      <c r="K75" s="15">
        <v>0</v>
      </c>
      <c r="L75" s="15">
        <v>0</v>
      </c>
      <c r="M75" s="15">
        <v>0</v>
      </c>
      <c r="N75" s="15">
        <v>1</v>
      </c>
      <c r="O75" s="15">
        <v>0</v>
      </c>
      <c r="P75" s="22" t="s">
        <v>464</v>
      </c>
      <c r="Q75" s="37">
        <v>0.35099999999999998</v>
      </c>
      <c r="R75" s="24" t="s">
        <v>33</v>
      </c>
      <c r="S75" s="36">
        <v>2.4</v>
      </c>
      <c r="T75" s="23">
        <v>0.84240000000000004</v>
      </c>
      <c r="U75" s="23" t="s">
        <v>151</v>
      </c>
      <c r="V75" s="23" t="s">
        <v>152</v>
      </c>
    </row>
    <row r="76" spans="1:22" ht="22.5" outlineLevel="1" x14ac:dyDescent="0.2">
      <c r="A76" s="26">
        <v>42</v>
      </c>
      <c r="B76" s="25">
        <v>44434.609409722223</v>
      </c>
      <c r="C76" s="15">
        <v>0</v>
      </c>
      <c r="D76" s="15">
        <v>0</v>
      </c>
      <c r="E76" s="15">
        <v>0</v>
      </c>
      <c r="F76" s="15">
        <v>0</v>
      </c>
      <c r="G76" s="15">
        <v>0</v>
      </c>
      <c r="H76" s="15">
        <v>0</v>
      </c>
      <c r="I76" s="15">
        <v>0</v>
      </c>
      <c r="J76" s="15">
        <v>0</v>
      </c>
      <c r="K76" s="15">
        <v>0</v>
      </c>
      <c r="L76" s="15">
        <v>0</v>
      </c>
      <c r="M76" s="15">
        <v>0</v>
      </c>
      <c r="N76" s="15">
        <v>1</v>
      </c>
      <c r="O76" s="15">
        <v>0</v>
      </c>
      <c r="P76" s="22" t="s">
        <v>465</v>
      </c>
      <c r="Q76" s="37">
        <v>1.57</v>
      </c>
      <c r="R76" s="24" t="s">
        <v>33</v>
      </c>
      <c r="S76" s="36">
        <v>0.6</v>
      </c>
      <c r="T76" s="23">
        <v>0.94199999999999995</v>
      </c>
      <c r="U76" s="23" t="s">
        <v>153</v>
      </c>
      <c r="V76" s="23" t="s">
        <v>154</v>
      </c>
    </row>
    <row r="77" spans="1:22" ht="33.75" outlineLevel="1" x14ac:dyDescent="0.2">
      <c r="A77" s="26">
        <v>43</v>
      </c>
      <c r="B77" s="25">
        <v>44434.616215277776</v>
      </c>
      <c r="C77" s="15">
        <v>0</v>
      </c>
      <c r="D77" s="15">
        <v>0</v>
      </c>
      <c r="E77" s="15">
        <v>0</v>
      </c>
      <c r="F77" s="15">
        <v>0</v>
      </c>
      <c r="G77" s="15">
        <v>0</v>
      </c>
      <c r="H77" s="15">
        <v>0</v>
      </c>
      <c r="I77" s="15">
        <v>0</v>
      </c>
      <c r="J77" s="15">
        <v>0</v>
      </c>
      <c r="K77" s="15">
        <v>0</v>
      </c>
      <c r="L77" s="15">
        <v>0</v>
      </c>
      <c r="M77" s="15">
        <v>0</v>
      </c>
      <c r="N77" s="15">
        <v>1</v>
      </c>
      <c r="O77" s="15">
        <v>0</v>
      </c>
      <c r="P77" s="22" t="s">
        <v>466</v>
      </c>
      <c r="Q77" s="37">
        <v>34.9</v>
      </c>
      <c r="R77" s="24" t="s">
        <v>33</v>
      </c>
      <c r="S77" s="36">
        <v>0.73</v>
      </c>
      <c r="T77" s="23">
        <v>25.477</v>
      </c>
      <c r="U77" s="23" t="s">
        <v>155</v>
      </c>
      <c r="V77" s="23" t="s">
        <v>156</v>
      </c>
    </row>
    <row r="78" spans="1:22" ht="22.5" outlineLevel="1" x14ac:dyDescent="0.2">
      <c r="A78" s="26">
        <v>48</v>
      </c>
      <c r="B78" s="25">
        <v>44435.606782407405</v>
      </c>
      <c r="C78" s="15">
        <v>0</v>
      </c>
      <c r="D78" s="15">
        <v>0</v>
      </c>
      <c r="E78" s="15">
        <v>0</v>
      </c>
      <c r="F78" s="15">
        <v>0</v>
      </c>
      <c r="G78" s="15">
        <v>0</v>
      </c>
      <c r="H78" s="15">
        <v>0</v>
      </c>
      <c r="I78" s="15">
        <v>0</v>
      </c>
      <c r="J78" s="15">
        <v>0</v>
      </c>
      <c r="K78" s="15">
        <v>0</v>
      </c>
      <c r="L78" s="15">
        <v>0</v>
      </c>
      <c r="M78" s="15">
        <v>0</v>
      </c>
      <c r="N78" s="15">
        <v>1</v>
      </c>
      <c r="O78" s="15">
        <v>0</v>
      </c>
      <c r="P78" s="22" t="s">
        <v>467</v>
      </c>
      <c r="Q78" s="37">
        <v>1.9</v>
      </c>
      <c r="R78" s="24" t="s">
        <v>94</v>
      </c>
      <c r="S78" s="36">
        <v>0.9</v>
      </c>
      <c r="T78" s="23">
        <v>1.71</v>
      </c>
      <c r="U78" s="23" t="s">
        <v>160</v>
      </c>
      <c r="V78" s="23" t="s">
        <v>161</v>
      </c>
    </row>
    <row r="79" spans="1:22" outlineLevel="1" x14ac:dyDescent="0.2">
      <c r="A79" s="26">
        <v>56</v>
      </c>
      <c r="B79" s="25">
        <v>44410</v>
      </c>
      <c r="C79" s="15">
        <v>0</v>
      </c>
      <c r="D79" s="15">
        <v>0</v>
      </c>
      <c r="E79" s="15">
        <v>0</v>
      </c>
      <c r="F79" s="15">
        <v>0</v>
      </c>
      <c r="G79" s="15">
        <v>0</v>
      </c>
      <c r="H79" s="15">
        <v>0</v>
      </c>
      <c r="I79" s="15">
        <v>0</v>
      </c>
      <c r="J79" s="15">
        <v>0</v>
      </c>
      <c r="K79" s="15">
        <v>0</v>
      </c>
      <c r="L79" s="15">
        <v>0</v>
      </c>
      <c r="M79" s="15">
        <v>0</v>
      </c>
      <c r="N79" s="15">
        <v>1</v>
      </c>
      <c r="O79" s="15">
        <v>0</v>
      </c>
      <c r="P79" s="22" t="s">
        <v>468</v>
      </c>
      <c r="Q79" s="37">
        <v>364.43928</v>
      </c>
      <c r="R79" s="24" t="s">
        <v>33</v>
      </c>
      <c r="S79" s="36">
        <v>0.76</v>
      </c>
      <c r="T79" s="23">
        <v>276.97385000000003</v>
      </c>
      <c r="U79" s="23" t="s">
        <v>172</v>
      </c>
      <c r="V79" s="23" t="s">
        <v>173</v>
      </c>
    </row>
    <row r="80" spans="1:22" ht="22.5" outlineLevel="1" x14ac:dyDescent="0.2">
      <c r="A80" s="26">
        <v>59</v>
      </c>
      <c r="B80" s="25">
        <v>44410</v>
      </c>
      <c r="C80" s="15">
        <v>0</v>
      </c>
      <c r="D80" s="15">
        <v>0</v>
      </c>
      <c r="E80" s="15">
        <v>0</v>
      </c>
      <c r="F80" s="15">
        <v>0</v>
      </c>
      <c r="G80" s="15">
        <v>0</v>
      </c>
      <c r="H80" s="15">
        <v>0</v>
      </c>
      <c r="I80" s="15">
        <v>0</v>
      </c>
      <c r="J80" s="15">
        <v>0</v>
      </c>
      <c r="K80" s="15">
        <v>0</v>
      </c>
      <c r="L80" s="15">
        <v>0</v>
      </c>
      <c r="M80" s="15">
        <v>1</v>
      </c>
      <c r="N80" s="15">
        <v>0</v>
      </c>
      <c r="O80" s="15">
        <v>0</v>
      </c>
      <c r="P80" s="22" t="s">
        <v>469</v>
      </c>
      <c r="Q80" s="37">
        <v>379.75920000000002</v>
      </c>
      <c r="R80" s="24" t="s">
        <v>33</v>
      </c>
      <c r="S80" s="36">
        <v>20.440000000000001</v>
      </c>
      <c r="T80" s="23">
        <v>7762.2780499999999</v>
      </c>
      <c r="U80" s="23" t="s">
        <v>179</v>
      </c>
      <c r="V80" s="23" t="s">
        <v>180</v>
      </c>
    </row>
    <row r="81" spans="1:22" ht="22.5" outlineLevel="1" x14ac:dyDescent="0.2">
      <c r="A81" s="26">
        <v>60</v>
      </c>
      <c r="B81" s="25">
        <v>44410</v>
      </c>
      <c r="C81" s="15">
        <v>0</v>
      </c>
      <c r="D81" s="15">
        <v>0</v>
      </c>
      <c r="E81" s="15">
        <v>0</v>
      </c>
      <c r="F81" s="15">
        <v>0</v>
      </c>
      <c r="G81" s="15">
        <v>0</v>
      </c>
      <c r="H81" s="15">
        <v>0</v>
      </c>
      <c r="I81" s="15">
        <v>0</v>
      </c>
      <c r="J81" s="15">
        <v>0</v>
      </c>
      <c r="K81" s="15">
        <v>0</v>
      </c>
      <c r="L81" s="15">
        <v>0</v>
      </c>
      <c r="M81" s="15">
        <v>1</v>
      </c>
      <c r="N81" s="15">
        <v>0</v>
      </c>
      <c r="O81" s="15">
        <v>0</v>
      </c>
      <c r="P81" s="22" t="s">
        <v>470</v>
      </c>
      <c r="Q81" s="37">
        <v>184.86967999999999</v>
      </c>
      <c r="R81" s="24" t="s">
        <v>33</v>
      </c>
      <c r="S81" s="36">
        <v>22.63</v>
      </c>
      <c r="T81" s="23">
        <v>4183.6008000000002</v>
      </c>
      <c r="U81" s="23" t="s">
        <v>179</v>
      </c>
      <c r="V81" s="23" t="s">
        <v>181</v>
      </c>
    </row>
    <row r="82" spans="1:22" ht="22.5" outlineLevel="1" x14ac:dyDescent="0.2">
      <c r="A82" s="26">
        <v>61</v>
      </c>
      <c r="B82" s="25">
        <v>44417</v>
      </c>
      <c r="C82" s="15">
        <v>0</v>
      </c>
      <c r="D82" s="15">
        <v>0</v>
      </c>
      <c r="E82" s="15">
        <v>0</v>
      </c>
      <c r="F82" s="15">
        <v>0</v>
      </c>
      <c r="G82" s="15">
        <v>0</v>
      </c>
      <c r="H82" s="15">
        <v>0</v>
      </c>
      <c r="I82" s="15">
        <v>0</v>
      </c>
      <c r="J82" s="15">
        <v>0</v>
      </c>
      <c r="K82" s="15">
        <v>0</v>
      </c>
      <c r="L82" s="15">
        <v>0</v>
      </c>
      <c r="M82" s="15">
        <v>1</v>
      </c>
      <c r="N82" s="15">
        <v>0</v>
      </c>
      <c r="O82" s="15">
        <v>0</v>
      </c>
      <c r="P82" s="22" t="s">
        <v>471</v>
      </c>
      <c r="Q82" s="37">
        <v>0.10854999999999999</v>
      </c>
      <c r="R82" s="24" t="s">
        <v>167</v>
      </c>
      <c r="S82" s="36">
        <v>29370</v>
      </c>
      <c r="T82" s="23">
        <v>3188.15778</v>
      </c>
      <c r="U82" s="23" t="s">
        <v>182</v>
      </c>
      <c r="V82" s="23" t="s">
        <v>183</v>
      </c>
    </row>
    <row r="83" spans="1:22" ht="33.75" outlineLevel="1" x14ac:dyDescent="0.2">
      <c r="A83" s="26">
        <v>62</v>
      </c>
      <c r="B83" s="25">
        <v>44424</v>
      </c>
      <c r="C83" s="15">
        <v>0</v>
      </c>
      <c r="D83" s="15">
        <v>0</v>
      </c>
      <c r="E83" s="15">
        <v>0</v>
      </c>
      <c r="F83" s="15">
        <v>0</v>
      </c>
      <c r="G83" s="15">
        <v>0</v>
      </c>
      <c r="H83" s="15">
        <v>0</v>
      </c>
      <c r="I83" s="15">
        <v>0</v>
      </c>
      <c r="J83" s="15">
        <v>0</v>
      </c>
      <c r="K83" s="15">
        <v>0</v>
      </c>
      <c r="L83" s="15">
        <v>0</v>
      </c>
      <c r="M83" s="15">
        <v>1</v>
      </c>
      <c r="N83" s="15">
        <v>0</v>
      </c>
      <c r="O83" s="15">
        <v>0</v>
      </c>
      <c r="P83" s="22" t="s">
        <v>472</v>
      </c>
      <c r="Q83" s="37">
        <v>0.96250999999999998</v>
      </c>
      <c r="R83" s="24" t="s">
        <v>403</v>
      </c>
      <c r="S83" s="36" t="s">
        <v>404</v>
      </c>
      <c r="T83" s="23">
        <v>1010.19154</v>
      </c>
      <c r="U83" s="23" t="s">
        <v>184</v>
      </c>
      <c r="V83" s="23" t="s">
        <v>185</v>
      </c>
    </row>
    <row r="84" spans="1:22" ht="22.5" outlineLevel="1" x14ac:dyDescent="0.2">
      <c r="A84" s="26">
        <v>65</v>
      </c>
      <c r="B84" s="25">
        <v>44411</v>
      </c>
      <c r="C84" s="15">
        <v>0</v>
      </c>
      <c r="D84" s="15">
        <v>0</v>
      </c>
      <c r="E84" s="15">
        <v>0</v>
      </c>
      <c r="F84" s="15">
        <v>0</v>
      </c>
      <c r="G84" s="15">
        <v>0</v>
      </c>
      <c r="H84" s="15">
        <v>0</v>
      </c>
      <c r="I84" s="15">
        <v>0</v>
      </c>
      <c r="J84" s="15">
        <v>0</v>
      </c>
      <c r="K84" s="15">
        <v>0</v>
      </c>
      <c r="L84" s="15">
        <v>0</v>
      </c>
      <c r="M84" s="15">
        <v>1</v>
      </c>
      <c r="N84" s="15">
        <v>0</v>
      </c>
      <c r="O84" s="15">
        <v>0</v>
      </c>
      <c r="P84" s="22" t="s">
        <v>473</v>
      </c>
      <c r="Q84" s="37">
        <v>2.64E-3</v>
      </c>
      <c r="R84" s="24" t="s">
        <v>33</v>
      </c>
      <c r="S84" s="36">
        <v>50000</v>
      </c>
      <c r="T84" s="23">
        <v>132</v>
      </c>
      <c r="U84" s="23" t="s">
        <v>190</v>
      </c>
      <c r="V84" s="23" t="s">
        <v>191</v>
      </c>
    </row>
    <row r="85" spans="1:22" ht="33.75" outlineLevel="1" x14ac:dyDescent="0.2">
      <c r="A85" s="26">
        <v>67</v>
      </c>
      <c r="B85" s="25">
        <v>44428</v>
      </c>
      <c r="C85" s="15">
        <v>0</v>
      </c>
      <c r="D85" s="15">
        <v>0</v>
      </c>
      <c r="E85" s="15">
        <v>0</v>
      </c>
      <c r="F85" s="15">
        <v>0</v>
      </c>
      <c r="G85" s="15">
        <v>0</v>
      </c>
      <c r="H85" s="15">
        <v>0</v>
      </c>
      <c r="I85" s="15">
        <v>0</v>
      </c>
      <c r="J85" s="15">
        <v>0</v>
      </c>
      <c r="K85" s="15">
        <v>0</v>
      </c>
      <c r="L85" s="15">
        <v>0</v>
      </c>
      <c r="M85" s="15">
        <v>1</v>
      </c>
      <c r="N85" s="15">
        <v>0</v>
      </c>
      <c r="O85" s="15">
        <v>0</v>
      </c>
      <c r="P85" s="22" t="s">
        <v>474</v>
      </c>
      <c r="Q85" s="37">
        <v>3.3169999999999998E-2</v>
      </c>
      <c r="R85" s="24" t="s">
        <v>33</v>
      </c>
      <c r="S85" s="36">
        <v>1018.5</v>
      </c>
      <c r="T85" s="23">
        <v>33.78828</v>
      </c>
      <c r="U85" s="23" t="s">
        <v>194</v>
      </c>
      <c r="V85" s="23" t="s">
        <v>195</v>
      </c>
    </row>
    <row r="86" spans="1:22" ht="33.75" outlineLevel="1" x14ac:dyDescent="0.2">
      <c r="A86" s="26">
        <v>72</v>
      </c>
      <c r="B86" s="25">
        <v>44418</v>
      </c>
      <c r="C86" s="15">
        <v>0</v>
      </c>
      <c r="D86" s="15">
        <v>0</v>
      </c>
      <c r="E86" s="15">
        <v>0</v>
      </c>
      <c r="F86" s="15">
        <v>0</v>
      </c>
      <c r="G86" s="15">
        <v>0</v>
      </c>
      <c r="H86" s="15">
        <v>0</v>
      </c>
      <c r="I86" s="15">
        <v>0</v>
      </c>
      <c r="J86" s="15">
        <v>0</v>
      </c>
      <c r="K86" s="15">
        <v>0</v>
      </c>
      <c r="L86" s="15">
        <v>0</v>
      </c>
      <c r="M86" s="15">
        <v>1</v>
      </c>
      <c r="N86" s="15">
        <v>0</v>
      </c>
      <c r="O86" s="15">
        <v>0</v>
      </c>
      <c r="P86" s="22" t="s">
        <v>475</v>
      </c>
      <c r="Q86" s="37">
        <v>65.185249999999996</v>
      </c>
      <c r="R86" s="24" t="s">
        <v>33</v>
      </c>
      <c r="S86" s="36">
        <v>0.2</v>
      </c>
      <c r="T86" s="23">
        <v>13.037050000000001</v>
      </c>
      <c r="U86" s="23" t="s">
        <v>204</v>
      </c>
      <c r="V86" s="23" t="s">
        <v>205</v>
      </c>
    </row>
    <row r="87" spans="1:22" ht="22.5" outlineLevel="1" x14ac:dyDescent="0.2">
      <c r="A87" s="26">
        <v>73</v>
      </c>
      <c r="B87" s="25">
        <v>44419</v>
      </c>
      <c r="C87" s="15">
        <v>0</v>
      </c>
      <c r="D87" s="15">
        <v>0</v>
      </c>
      <c r="E87" s="15">
        <v>0</v>
      </c>
      <c r="F87" s="15">
        <v>0</v>
      </c>
      <c r="G87" s="15">
        <v>0</v>
      </c>
      <c r="H87" s="15">
        <v>0</v>
      </c>
      <c r="I87" s="15">
        <v>0</v>
      </c>
      <c r="J87" s="15">
        <v>0</v>
      </c>
      <c r="K87" s="15">
        <v>0</v>
      </c>
      <c r="L87" s="15">
        <v>0</v>
      </c>
      <c r="M87" s="15">
        <v>1</v>
      </c>
      <c r="N87" s="15">
        <v>0</v>
      </c>
      <c r="O87" s="15">
        <v>0</v>
      </c>
      <c r="P87" s="22" t="s">
        <v>476</v>
      </c>
      <c r="Q87" s="37">
        <v>5.4330000000000003E-2</v>
      </c>
      <c r="R87" s="24" t="s">
        <v>405</v>
      </c>
      <c r="S87" s="36" t="s">
        <v>406</v>
      </c>
      <c r="T87" s="23">
        <v>261.54620999999997</v>
      </c>
      <c r="U87" s="23" t="s">
        <v>206</v>
      </c>
      <c r="V87" s="23" t="s">
        <v>207</v>
      </c>
    </row>
    <row r="88" spans="1:22" ht="33.75" outlineLevel="1" x14ac:dyDescent="0.2">
      <c r="A88" s="26">
        <v>76</v>
      </c>
      <c r="B88" s="25">
        <v>44420</v>
      </c>
      <c r="C88" s="15">
        <v>0</v>
      </c>
      <c r="D88" s="15">
        <v>0</v>
      </c>
      <c r="E88" s="15">
        <v>0</v>
      </c>
      <c r="F88" s="15">
        <v>0</v>
      </c>
      <c r="G88" s="15">
        <v>0</v>
      </c>
      <c r="H88" s="15">
        <v>0</v>
      </c>
      <c r="I88" s="15">
        <v>0</v>
      </c>
      <c r="J88" s="15">
        <v>0</v>
      </c>
      <c r="K88" s="15">
        <v>0</v>
      </c>
      <c r="L88" s="15">
        <v>0</v>
      </c>
      <c r="M88" s="15">
        <v>1</v>
      </c>
      <c r="N88" s="15">
        <v>0</v>
      </c>
      <c r="O88" s="15">
        <v>0</v>
      </c>
      <c r="P88" s="22" t="s">
        <v>477</v>
      </c>
      <c r="Q88" s="37">
        <v>16.875050000000002</v>
      </c>
      <c r="R88" s="24" t="s">
        <v>33</v>
      </c>
      <c r="S88" s="36">
        <v>11.68</v>
      </c>
      <c r="T88" s="23">
        <v>197.10063</v>
      </c>
      <c r="U88" s="23" t="s">
        <v>209</v>
      </c>
      <c r="V88" s="23" t="s">
        <v>210</v>
      </c>
    </row>
    <row r="89" spans="1:22" ht="22.5" outlineLevel="1" x14ac:dyDescent="0.2">
      <c r="A89" s="26">
        <v>77</v>
      </c>
      <c r="B89" s="25">
        <v>44432</v>
      </c>
      <c r="C89" s="15">
        <v>0</v>
      </c>
      <c r="D89" s="15">
        <v>0</v>
      </c>
      <c r="E89" s="15">
        <v>0</v>
      </c>
      <c r="F89" s="15">
        <v>0</v>
      </c>
      <c r="G89" s="15">
        <v>0</v>
      </c>
      <c r="H89" s="15">
        <v>0</v>
      </c>
      <c r="I89" s="15">
        <v>0</v>
      </c>
      <c r="J89" s="15">
        <v>0</v>
      </c>
      <c r="K89" s="15">
        <v>0</v>
      </c>
      <c r="L89" s="15">
        <v>0</v>
      </c>
      <c r="M89" s="15">
        <v>1</v>
      </c>
      <c r="N89" s="15">
        <v>0</v>
      </c>
      <c r="O89" s="15">
        <v>0</v>
      </c>
      <c r="P89" s="22" t="s">
        <v>478</v>
      </c>
      <c r="Q89" s="37">
        <v>22.5</v>
      </c>
      <c r="R89" s="24" t="s">
        <v>33</v>
      </c>
      <c r="S89" s="36">
        <v>9.49</v>
      </c>
      <c r="T89" s="23">
        <v>213.52500000000001</v>
      </c>
      <c r="U89" s="23" t="s">
        <v>211</v>
      </c>
      <c r="V89" s="23" t="s">
        <v>212</v>
      </c>
    </row>
    <row r="90" spans="1:22" ht="33.75" outlineLevel="1" x14ac:dyDescent="0.2">
      <c r="A90" s="26">
        <v>78</v>
      </c>
      <c r="B90" s="25">
        <v>44426</v>
      </c>
      <c r="C90" s="15">
        <v>0</v>
      </c>
      <c r="D90" s="15">
        <v>0</v>
      </c>
      <c r="E90" s="15">
        <v>0</v>
      </c>
      <c r="F90" s="15">
        <v>0</v>
      </c>
      <c r="G90" s="15">
        <v>0</v>
      </c>
      <c r="H90" s="15">
        <v>0</v>
      </c>
      <c r="I90" s="15">
        <v>0</v>
      </c>
      <c r="J90" s="15">
        <v>0</v>
      </c>
      <c r="K90" s="15">
        <v>0</v>
      </c>
      <c r="L90" s="15">
        <v>0</v>
      </c>
      <c r="M90" s="15">
        <v>1</v>
      </c>
      <c r="N90" s="15">
        <v>0</v>
      </c>
      <c r="O90" s="15">
        <v>0</v>
      </c>
      <c r="P90" s="22" t="s">
        <v>479</v>
      </c>
      <c r="Q90" s="37">
        <v>3885.3102199999998</v>
      </c>
      <c r="R90" s="24" t="s">
        <v>33</v>
      </c>
      <c r="S90" s="36">
        <v>0.73</v>
      </c>
      <c r="T90" s="23">
        <v>2836.27646</v>
      </c>
      <c r="U90" s="23" t="s">
        <v>213</v>
      </c>
      <c r="V90" s="23" t="s">
        <v>214</v>
      </c>
    </row>
    <row r="91" spans="1:22" ht="22.5" outlineLevel="1" x14ac:dyDescent="0.2">
      <c r="A91" s="26">
        <v>80</v>
      </c>
      <c r="B91" s="25">
        <v>44421</v>
      </c>
      <c r="C91" s="15">
        <v>0</v>
      </c>
      <c r="D91" s="15">
        <v>0</v>
      </c>
      <c r="E91" s="15">
        <v>0</v>
      </c>
      <c r="F91" s="15">
        <v>0</v>
      </c>
      <c r="G91" s="15">
        <v>0</v>
      </c>
      <c r="H91" s="15">
        <v>0</v>
      </c>
      <c r="I91" s="15">
        <v>0</v>
      </c>
      <c r="J91" s="15">
        <v>0</v>
      </c>
      <c r="K91" s="15">
        <v>0</v>
      </c>
      <c r="L91" s="15">
        <v>0</v>
      </c>
      <c r="M91" s="15">
        <v>1</v>
      </c>
      <c r="N91" s="15">
        <v>0</v>
      </c>
      <c r="O91" s="15">
        <v>0</v>
      </c>
      <c r="P91" s="22" t="s">
        <v>480</v>
      </c>
      <c r="Q91" s="37">
        <v>1.4961100000000001</v>
      </c>
      <c r="R91" s="24" t="s">
        <v>403</v>
      </c>
      <c r="S91" s="36" t="s">
        <v>407</v>
      </c>
      <c r="T91" s="23">
        <v>43.761130000000001</v>
      </c>
      <c r="U91" s="23" t="s">
        <v>215</v>
      </c>
      <c r="V91" s="23" t="s">
        <v>216</v>
      </c>
    </row>
    <row r="92" spans="1:22" ht="67.5" outlineLevel="1" x14ac:dyDescent="0.2">
      <c r="A92" s="26">
        <v>84</v>
      </c>
      <c r="B92" s="25">
        <v>44428</v>
      </c>
      <c r="C92" s="15">
        <v>0</v>
      </c>
      <c r="D92" s="15">
        <v>0</v>
      </c>
      <c r="E92" s="15">
        <v>0</v>
      </c>
      <c r="F92" s="15">
        <v>0</v>
      </c>
      <c r="G92" s="15">
        <v>0</v>
      </c>
      <c r="H92" s="15">
        <v>0</v>
      </c>
      <c r="I92" s="15">
        <v>0</v>
      </c>
      <c r="J92" s="15">
        <v>0</v>
      </c>
      <c r="K92" s="15">
        <v>0</v>
      </c>
      <c r="L92" s="15">
        <v>0</v>
      </c>
      <c r="M92" s="15">
        <v>1</v>
      </c>
      <c r="N92" s="15">
        <v>0</v>
      </c>
      <c r="O92" s="15">
        <v>0</v>
      </c>
      <c r="P92" s="22" t="s">
        <v>481</v>
      </c>
      <c r="Q92" s="37">
        <v>5.3699999999999998E-3</v>
      </c>
      <c r="R92" s="24" t="s">
        <v>408</v>
      </c>
      <c r="S92" s="36" t="s">
        <v>409</v>
      </c>
      <c r="T92" s="23">
        <v>144.72017</v>
      </c>
      <c r="U92" s="23" t="s">
        <v>222</v>
      </c>
      <c r="V92" s="23" t="s">
        <v>223</v>
      </c>
    </row>
    <row r="93" spans="1:22" ht="22.5" outlineLevel="1" x14ac:dyDescent="0.2">
      <c r="A93" s="26">
        <v>85</v>
      </c>
      <c r="B93" s="25">
        <v>44424</v>
      </c>
      <c r="C93" s="15">
        <v>0</v>
      </c>
      <c r="D93" s="15">
        <v>0</v>
      </c>
      <c r="E93" s="15">
        <v>0</v>
      </c>
      <c r="F93" s="15">
        <v>0</v>
      </c>
      <c r="G93" s="15">
        <v>0</v>
      </c>
      <c r="H93" s="15">
        <v>0</v>
      </c>
      <c r="I93" s="15">
        <v>0</v>
      </c>
      <c r="J93" s="15">
        <v>0</v>
      </c>
      <c r="K93" s="15">
        <v>0</v>
      </c>
      <c r="L93" s="15">
        <v>0</v>
      </c>
      <c r="M93" s="15">
        <v>1</v>
      </c>
      <c r="N93" s="15">
        <v>0</v>
      </c>
      <c r="O93" s="15">
        <v>0</v>
      </c>
      <c r="P93" s="22" t="s">
        <v>482</v>
      </c>
      <c r="Q93" s="37">
        <v>1.1879999999999999</v>
      </c>
      <c r="R93" s="24" t="s">
        <v>33</v>
      </c>
      <c r="S93" s="36">
        <v>58.28</v>
      </c>
      <c r="T93" s="23">
        <v>69.236639999999994</v>
      </c>
      <c r="U93" s="23" t="s">
        <v>224</v>
      </c>
      <c r="V93" s="23" t="s">
        <v>225</v>
      </c>
    </row>
    <row r="94" spans="1:22" ht="22.5" outlineLevel="1" x14ac:dyDescent="0.2">
      <c r="A94" s="26">
        <v>86</v>
      </c>
      <c r="B94" s="25">
        <v>44425</v>
      </c>
      <c r="C94" s="15">
        <v>0</v>
      </c>
      <c r="D94" s="15">
        <v>0</v>
      </c>
      <c r="E94" s="15">
        <v>0</v>
      </c>
      <c r="F94" s="15">
        <v>0</v>
      </c>
      <c r="G94" s="15">
        <v>0</v>
      </c>
      <c r="H94" s="15">
        <v>0</v>
      </c>
      <c r="I94" s="15">
        <v>0</v>
      </c>
      <c r="J94" s="15">
        <v>0</v>
      </c>
      <c r="K94" s="15">
        <v>0</v>
      </c>
      <c r="L94" s="15">
        <v>0</v>
      </c>
      <c r="M94" s="15">
        <v>1</v>
      </c>
      <c r="N94" s="15">
        <v>0</v>
      </c>
      <c r="O94" s="15">
        <v>0</v>
      </c>
      <c r="P94" s="22" t="s">
        <v>483</v>
      </c>
      <c r="Q94" s="37">
        <v>5.07545</v>
      </c>
      <c r="R94" s="24" t="s">
        <v>33</v>
      </c>
      <c r="S94" s="36">
        <v>85.183999999999997</v>
      </c>
      <c r="T94" s="23">
        <v>432.34694000000002</v>
      </c>
      <c r="U94" s="23" t="s">
        <v>226</v>
      </c>
      <c r="V94" s="23" t="s">
        <v>227</v>
      </c>
    </row>
    <row r="95" spans="1:22" ht="22.5" outlineLevel="1" x14ac:dyDescent="0.2">
      <c r="A95" s="26">
        <v>90</v>
      </c>
      <c r="B95" s="25">
        <v>44431</v>
      </c>
      <c r="C95" s="15">
        <v>0</v>
      </c>
      <c r="D95" s="15">
        <v>0</v>
      </c>
      <c r="E95" s="15">
        <v>0</v>
      </c>
      <c r="F95" s="15">
        <v>0</v>
      </c>
      <c r="G95" s="15">
        <v>0</v>
      </c>
      <c r="H95" s="15">
        <v>0</v>
      </c>
      <c r="I95" s="15">
        <v>0</v>
      </c>
      <c r="J95" s="15">
        <v>0</v>
      </c>
      <c r="K95" s="15">
        <v>0</v>
      </c>
      <c r="L95" s="15">
        <v>0</v>
      </c>
      <c r="M95" s="15">
        <v>1</v>
      </c>
      <c r="N95" s="15">
        <v>0</v>
      </c>
      <c r="O95" s="15">
        <v>0</v>
      </c>
      <c r="P95" s="22" t="s">
        <v>484</v>
      </c>
      <c r="Q95" s="37">
        <v>69.488889999999998</v>
      </c>
      <c r="R95" s="24" t="s">
        <v>33</v>
      </c>
      <c r="S95" s="36">
        <v>197.1</v>
      </c>
      <c r="T95" s="23">
        <v>13696.26</v>
      </c>
      <c r="U95" s="23" t="s">
        <v>179</v>
      </c>
      <c r="V95" s="23" t="s">
        <v>232</v>
      </c>
    </row>
    <row r="96" spans="1:22" ht="22.5" outlineLevel="1" x14ac:dyDescent="0.2">
      <c r="A96" s="26">
        <v>93</v>
      </c>
      <c r="B96" s="25">
        <v>44439</v>
      </c>
      <c r="C96" s="15">
        <v>0</v>
      </c>
      <c r="D96" s="15">
        <v>0</v>
      </c>
      <c r="E96" s="15">
        <v>0</v>
      </c>
      <c r="F96" s="15">
        <v>0</v>
      </c>
      <c r="G96" s="15">
        <v>0</v>
      </c>
      <c r="H96" s="15">
        <v>0</v>
      </c>
      <c r="I96" s="15">
        <v>0</v>
      </c>
      <c r="J96" s="15">
        <v>0</v>
      </c>
      <c r="K96" s="15">
        <v>0</v>
      </c>
      <c r="L96" s="15">
        <v>0</v>
      </c>
      <c r="M96" s="15">
        <v>1</v>
      </c>
      <c r="N96" s="15">
        <v>0</v>
      </c>
      <c r="O96" s="15">
        <v>0</v>
      </c>
      <c r="P96" s="22" t="s">
        <v>480</v>
      </c>
      <c r="Q96" s="37">
        <v>9.7620000000000005</v>
      </c>
      <c r="R96" s="24" t="s">
        <v>33</v>
      </c>
      <c r="S96" s="36">
        <v>13.95</v>
      </c>
      <c r="T96" s="23">
        <v>136.1799</v>
      </c>
      <c r="U96" s="23" t="s">
        <v>213</v>
      </c>
      <c r="V96" s="23" t="s">
        <v>237</v>
      </c>
    </row>
    <row r="97" spans="1:22" ht="33.75" outlineLevel="1" x14ac:dyDescent="0.2">
      <c r="A97" s="26">
        <v>98</v>
      </c>
      <c r="B97" s="25">
        <v>44418.445104166669</v>
      </c>
      <c r="C97" s="15">
        <v>0</v>
      </c>
      <c r="D97" s="15">
        <v>0</v>
      </c>
      <c r="E97" s="15">
        <v>0</v>
      </c>
      <c r="F97" s="15">
        <v>0</v>
      </c>
      <c r="G97" s="15">
        <v>0</v>
      </c>
      <c r="H97" s="15">
        <v>0</v>
      </c>
      <c r="I97" s="15">
        <v>0</v>
      </c>
      <c r="J97" s="15">
        <v>0</v>
      </c>
      <c r="K97" s="15">
        <v>0</v>
      </c>
      <c r="L97" s="15">
        <v>0</v>
      </c>
      <c r="M97" s="15">
        <v>0</v>
      </c>
      <c r="N97" s="15">
        <v>1</v>
      </c>
      <c r="O97" s="15">
        <v>0</v>
      </c>
      <c r="P97" s="22" t="s">
        <v>485</v>
      </c>
      <c r="Q97" s="37">
        <v>4</v>
      </c>
      <c r="R97" s="24" t="s">
        <v>238</v>
      </c>
      <c r="S97" s="36">
        <v>1.78</v>
      </c>
      <c r="T97" s="23">
        <v>7.12</v>
      </c>
      <c r="U97" s="23" t="s">
        <v>248</v>
      </c>
      <c r="V97" s="23" t="s">
        <v>249</v>
      </c>
    </row>
    <row r="98" spans="1:22" ht="90" outlineLevel="1" x14ac:dyDescent="0.2">
      <c r="A98" s="26">
        <v>101</v>
      </c>
      <c r="B98" s="25">
        <v>44425.66101851852</v>
      </c>
      <c r="C98" s="15">
        <v>0</v>
      </c>
      <c r="D98" s="15">
        <v>0</v>
      </c>
      <c r="E98" s="15">
        <v>0</v>
      </c>
      <c r="F98" s="15">
        <v>0</v>
      </c>
      <c r="G98" s="15">
        <v>0</v>
      </c>
      <c r="H98" s="15">
        <v>0</v>
      </c>
      <c r="I98" s="15">
        <v>0</v>
      </c>
      <c r="J98" s="15">
        <v>0</v>
      </c>
      <c r="K98" s="15">
        <v>0</v>
      </c>
      <c r="L98" s="15">
        <v>0</v>
      </c>
      <c r="M98" s="15">
        <v>0</v>
      </c>
      <c r="N98" s="15">
        <v>1</v>
      </c>
      <c r="O98" s="15">
        <v>0</v>
      </c>
      <c r="P98" s="22" t="s">
        <v>486</v>
      </c>
      <c r="Q98" s="37">
        <v>0.22387000000000001</v>
      </c>
      <c r="R98" s="24" t="s">
        <v>410</v>
      </c>
      <c r="S98" s="36" t="s">
        <v>411</v>
      </c>
      <c r="T98" s="23">
        <v>76.828429999999997</v>
      </c>
      <c r="U98" s="23" t="s">
        <v>254</v>
      </c>
      <c r="V98" s="23" t="s">
        <v>255</v>
      </c>
    </row>
    <row r="99" spans="1:22" ht="22.5" outlineLevel="1" x14ac:dyDescent="0.2">
      <c r="A99" s="26">
        <v>104</v>
      </c>
      <c r="B99" s="25">
        <v>44439.690034722225</v>
      </c>
      <c r="C99" s="15">
        <v>0</v>
      </c>
      <c r="D99" s="15">
        <v>0</v>
      </c>
      <c r="E99" s="15">
        <v>0</v>
      </c>
      <c r="F99" s="15">
        <v>0</v>
      </c>
      <c r="G99" s="15">
        <v>0</v>
      </c>
      <c r="H99" s="15">
        <v>0</v>
      </c>
      <c r="I99" s="15">
        <v>0</v>
      </c>
      <c r="J99" s="15">
        <v>0</v>
      </c>
      <c r="K99" s="15">
        <v>0</v>
      </c>
      <c r="L99" s="15">
        <v>0</v>
      </c>
      <c r="M99" s="15">
        <v>0</v>
      </c>
      <c r="N99" s="15">
        <v>1</v>
      </c>
      <c r="O99" s="15">
        <v>0</v>
      </c>
      <c r="P99" s="22" t="s">
        <v>487</v>
      </c>
      <c r="Q99" s="37">
        <v>73.5</v>
      </c>
      <c r="R99" s="24" t="s">
        <v>238</v>
      </c>
      <c r="S99" s="36">
        <v>1</v>
      </c>
      <c r="T99" s="23">
        <v>73.5</v>
      </c>
      <c r="U99" s="23" t="s">
        <v>111</v>
      </c>
      <c r="V99" s="23" t="s">
        <v>258</v>
      </c>
    </row>
    <row r="100" spans="1:22" ht="22.5" outlineLevel="1" x14ac:dyDescent="0.2">
      <c r="A100" s="26">
        <v>107</v>
      </c>
      <c r="B100" s="25">
        <v>44434</v>
      </c>
      <c r="C100" s="15">
        <v>0</v>
      </c>
      <c r="D100" s="15">
        <v>0</v>
      </c>
      <c r="E100" s="15">
        <v>0</v>
      </c>
      <c r="F100" s="15">
        <v>0</v>
      </c>
      <c r="G100" s="15">
        <v>0</v>
      </c>
      <c r="H100" s="15">
        <v>0</v>
      </c>
      <c r="I100" s="15">
        <v>0</v>
      </c>
      <c r="J100" s="15">
        <v>0</v>
      </c>
      <c r="K100" s="15">
        <v>0</v>
      </c>
      <c r="L100" s="15">
        <v>0</v>
      </c>
      <c r="M100" s="15">
        <v>0</v>
      </c>
      <c r="N100" s="15">
        <v>1</v>
      </c>
      <c r="O100" s="15">
        <v>0</v>
      </c>
      <c r="P100" s="22" t="s">
        <v>488</v>
      </c>
      <c r="Q100" s="37">
        <v>31.5</v>
      </c>
      <c r="R100" s="24" t="s">
        <v>238</v>
      </c>
      <c r="S100" s="36">
        <v>0.8</v>
      </c>
      <c r="T100" s="23">
        <v>25.2</v>
      </c>
      <c r="U100" s="23" t="s">
        <v>263</v>
      </c>
      <c r="V100" s="23" t="s">
        <v>264</v>
      </c>
    </row>
    <row r="101" spans="1:22" ht="45" outlineLevel="1" x14ac:dyDescent="0.2">
      <c r="A101" s="26">
        <v>108</v>
      </c>
      <c r="B101" s="25">
        <v>44432</v>
      </c>
      <c r="C101" s="15">
        <v>0</v>
      </c>
      <c r="D101" s="15">
        <v>0</v>
      </c>
      <c r="E101" s="15">
        <v>0</v>
      </c>
      <c r="F101" s="15">
        <v>0</v>
      </c>
      <c r="G101" s="15">
        <v>0</v>
      </c>
      <c r="H101" s="15">
        <v>0</v>
      </c>
      <c r="I101" s="15">
        <v>0</v>
      </c>
      <c r="J101" s="15">
        <v>0</v>
      </c>
      <c r="K101" s="15">
        <v>0</v>
      </c>
      <c r="L101" s="15">
        <v>0</v>
      </c>
      <c r="M101" s="15">
        <v>0</v>
      </c>
      <c r="N101" s="15">
        <v>1</v>
      </c>
      <c r="O101" s="15">
        <v>0</v>
      </c>
      <c r="P101" s="22" t="s">
        <v>489</v>
      </c>
      <c r="Q101" s="37">
        <v>0.76666999999999996</v>
      </c>
      <c r="R101" s="24" t="s">
        <v>238</v>
      </c>
      <c r="S101" s="36">
        <v>16.38</v>
      </c>
      <c r="T101" s="23">
        <v>12.558</v>
      </c>
      <c r="U101" s="23" t="s">
        <v>265</v>
      </c>
      <c r="V101" s="23" t="s">
        <v>266</v>
      </c>
    </row>
    <row r="102" spans="1:22" ht="22.5" outlineLevel="1" x14ac:dyDescent="0.2">
      <c r="A102" s="26">
        <v>111</v>
      </c>
      <c r="B102" s="25">
        <v>44421</v>
      </c>
      <c r="C102" s="15">
        <v>0</v>
      </c>
      <c r="D102" s="15">
        <v>0</v>
      </c>
      <c r="E102" s="15">
        <v>0</v>
      </c>
      <c r="F102" s="15">
        <v>0</v>
      </c>
      <c r="G102" s="15">
        <v>0</v>
      </c>
      <c r="H102" s="15">
        <v>0</v>
      </c>
      <c r="I102" s="15">
        <v>0</v>
      </c>
      <c r="J102" s="15">
        <v>0</v>
      </c>
      <c r="K102" s="15">
        <v>0</v>
      </c>
      <c r="L102" s="15">
        <v>0</v>
      </c>
      <c r="M102" s="15">
        <v>0</v>
      </c>
      <c r="N102" s="15">
        <v>1</v>
      </c>
      <c r="O102" s="15">
        <v>0</v>
      </c>
      <c r="P102" s="22" t="s">
        <v>490</v>
      </c>
      <c r="Q102" s="37">
        <v>7.44</v>
      </c>
      <c r="R102" s="24" t="s">
        <v>238</v>
      </c>
      <c r="S102" s="36">
        <v>2</v>
      </c>
      <c r="T102" s="23">
        <v>14.88</v>
      </c>
      <c r="U102" s="23" t="s">
        <v>259</v>
      </c>
      <c r="V102" s="23" t="s">
        <v>270</v>
      </c>
    </row>
    <row r="103" spans="1:22" ht="33.75" outlineLevel="1" x14ac:dyDescent="0.2">
      <c r="A103" s="26">
        <v>112</v>
      </c>
      <c r="B103" s="25">
        <v>44418</v>
      </c>
      <c r="C103" s="15">
        <v>0</v>
      </c>
      <c r="D103" s="15">
        <v>0</v>
      </c>
      <c r="E103" s="15">
        <v>0</v>
      </c>
      <c r="F103" s="15">
        <v>0</v>
      </c>
      <c r="G103" s="15">
        <v>0</v>
      </c>
      <c r="H103" s="15">
        <v>0</v>
      </c>
      <c r="I103" s="15">
        <v>0</v>
      </c>
      <c r="J103" s="15">
        <v>0</v>
      </c>
      <c r="K103" s="15">
        <v>0</v>
      </c>
      <c r="L103" s="15">
        <v>0</v>
      </c>
      <c r="M103" s="15">
        <v>0</v>
      </c>
      <c r="N103" s="15">
        <v>1</v>
      </c>
      <c r="O103" s="15">
        <v>0</v>
      </c>
      <c r="P103" s="22" t="s">
        <v>491</v>
      </c>
      <c r="Q103" s="37">
        <v>1.62368</v>
      </c>
      <c r="R103" s="24" t="s">
        <v>238</v>
      </c>
      <c r="S103" s="36">
        <v>1.9</v>
      </c>
      <c r="T103" s="23">
        <v>3.085</v>
      </c>
      <c r="U103" s="23" t="s">
        <v>271</v>
      </c>
      <c r="V103" s="23" t="s">
        <v>272</v>
      </c>
    </row>
    <row r="104" spans="1:22" ht="22.5" outlineLevel="1" x14ac:dyDescent="0.2">
      <c r="A104" s="26">
        <v>114</v>
      </c>
      <c r="B104" s="25">
        <v>44417</v>
      </c>
      <c r="C104" s="15">
        <v>0</v>
      </c>
      <c r="D104" s="15">
        <v>0</v>
      </c>
      <c r="E104" s="15">
        <v>0</v>
      </c>
      <c r="F104" s="15">
        <v>0</v>
      </c>
      <c r="G104" s="15">
        <v>0</v>
      </c>
      <c r="H104" s="15">
        <v>0</v>
      </c>
      <c r="I104" s="15">
        <v>0</v>
      </c>
      <c r="J104" s="15">
        <v>0</v>
      </c>
      <c r="K104" s="15">
        <v>0</v>
      </c>
      <c r="L104" s="15">
        <v>0</v>
      </c>
      <c r="M104" s="15">
        <v>0</v>
      </c>
      <c r="N104" s="15">
        <v>1</v>
      </c>
      <c r="O104" s="15">
        <v>0</v>
      </c>
      <c r="P104" s="22" t="s">
        <v>492</v>
      </c>
      <c r="Q104" s="37">
        <v>36.725000000000001</v>
      </c>
      <c r="R104" s="24" t="s">
        <v>238</v>
      </c>
      <c r="S104" s="36">
        <v>2</v>
      </c>
      <c r="T104" s="23">
        <v>73.45</v>
      </c>
      <c r="U104" s="23" t="s">
        <v>111</v>
      </c>
      <c r="V104" s="23" t="s">
        <v>275</v>
      </c>
    </row>
    <row r="105" spans="1:22" outlineLevel="1" x14ac:dyDescent="0.2">
      <c r="A105" s="26">
        <v>115</v>
      </c>
      <c r="B105" s="25">
        <v>44417</v>
      </c>
      <c r="C105" s="15">
        <v>0</v>
      </c>
      <c r="D105" s="15">
        <v>0</v>
      </c>
      <c r="E105" s="15">
        <v>0</v>
      </c>
      <c r="F105" s="15">
        <v>0</v>
      </c>
      <c r="G105" s="15">
        <v>0</v>
      </c>
      <c r="H105" s="15">
        <v>0</v>
      </c>
      <c r="I105" s="15">
        <v>0</v>
      </c>
      <c r="J105" s="15">
        <v>0</v>
      </c>
      <c r="K105" s="15">
        <v>0</v>
      </c>
      <c r="L105" s="15">
        <v>0</v>
      </c>
      <c r="M105" s="15">
        <v>0</v>
      </c>
      <c r="N105" s="15">
        <v>1</v>
      </c>
      <c r="O105" s="15">
        <v>0</v>
      </c>
      <c r="P105" s="22" t="s">
        <v>493</v>
      </c>
      <c r="Q105" s="37">
        <v>5.0190000000000001</v>
      </c>
      <c r="R105" s="24" t="s">
        <v>238</v>
      </c>
      <c r="S105" s="36">
        <v>1.6</v>
      </c>
      <c r="T105" s="23">
        <v>8.0304000000000002</v>
      </c>
      <c r="U105" s="23" t="s">
        <v>151</v>
      </c>
      <c r="V105" s="23" t="s">
        <v>276</v>
      </c>
    </row>
    <row r="106" spans="1:22" ht="45" outlineLevel="1" x14ac:dyDescent="0.2">
      <c r="A106" s="26">
        <v>121</v>
      </c>
      <c r="B106" s="25">
        <v>44417</v>
      </c>
      <c r="C106" s="15">
        <v>0</v>
      </c>
      <c r="D106" s="15">
        <v>0</v>
      </c>
      <c r="E106" s="15">
        <v>0</v>
      </c>
      <c r="F106" s="15">
        <v>0</v>
      </c>
      <c r="G106" s="15">
        <v>0</v>
      </c>
      <c r="H106" s="15">
        <v>0</v>
      </c>
      <c r="I106" s="15">
        <v>0</v>
      </c>
      <c r="J106" s="15">
        <v>0</v>
      </c>
      <c r="K106" s="15">
        <v>0</v>
      </c>
      <c r="L106" s="15">
        <v>0</v>
      </c>
      <c r="M106" s="15">
        <v>0</v>
      </c>
      <c r="N106" s="15">
        <v>1</v>
      </c>
      <c r="O106" s="15">
        <v>0</v>
      </c>
      <c r="P106" s="22" t="s">
        <v>494</v>
      </c>
      <c r="Q106" s="37">
        <v>0.55088999999999999</v>
      </c>
      <c r="R106" s="24" t="s">
        <v>412</v>
      </c>
      <c r="S106" s="36" t="s">
        <v>413</v>
      </c>
      <c r="T106" s="23">
        <v>16.388850000000001</v>
      </c>
      <c r="U106" s="23" t="s">
        <v>287</v>
      </c>
      <c r="V106" s="23" t="s">
        <v>288</v>
      </c>
    </row>
    <row r="107" spans="1:22" ht="22.5" outlineLevel="1" x14ac:dyDescent="0.2">
      <c r="A107" s="26">
        <v>124</v>
      </c>
      <c r="B107" s="25">
        <v>44432</v>
      </c>
      <c r="C107" s="15">
        <v>0</v>
      </c>
      <c r="D107" s="15">
        <v>0</v>
      </c>
      <c r="E107" s="15">
        <v>0</v>
      </c>
      <c r="F107" s="15">
        <v>0</v>
      </c>
      <c r="G107" s="15">
        <v>0</v>
      </c>
      <c r="H107" s="15">
        <v>0</v>
      </c>
      <c r="I107" s="15">
        <v>0</v>
      </c>
      <c r="J107" s="15">
        <v>0</v>
      </c>
      <c r="K107" s="15">
        <v>0</v>
      </c>
      <c r="L107" s="15">
        <v>0</v>
      </c>
      <c r="M107" s="15">
        <v>0</v>
      </c>
      <c r="N107" s="15">
        <v>1</v>
      </c>
      <c r="O107" s="15">
        <v>0</v>
      </c>
      <c r="P107" s="22" t="s">
        <v>495</v>
      </c>
      <c r="Q107" s="37">
        <v>6.3200000000000006E-2</v>
      </c>
      <c r="R107" s="24" t="s">
        <v>286</v>
      </c>
      <c r="S107" s="36">
        <v>200</v>
      </c>
      <c r="T107" s="23">
        <v>12.64</v>
      </c>
      <c r="U107" s="23" t="s">
        <v>293</v>
      </c>
      <c r="V107" s="23" t="s">
        <v>294</v>
      </c>
    </row>
    <row r="108" spans="1:22" ht="33.75" outlineLevel="1" x14ac:dyDescent="0.2">
      <c r="A108" s="26">
        <v>127</v>
      </c>
      <c r="B108" s="25">
        <v>44434</v>
      </c>
      <c r="C108" s="15">
        <v>0</v>
      </c>
      <c r="D108" s="15">
        <v>0</v>
      </c>
      <c r="E108" s="15">
        <v>0</v>
      </c>
      <c r="F108" s="15">
        <v>0</v>
      </c>
      <c r="G108" s="15">
        <v>0</v>
      </c>
      <c r="H108" s="15">
        <v>0</v>
      </c>
      <c r="I108" s="15">
        <v>0</v>
      </c>
      <c r="J108" s="15">
        <v>0</v>
      </c>
      <c r="K108" s="15">
        <v>0</v>
      </c>
      <c r="L108" s="15">
        <v>0</v>
      </c>
      <c r="M108" s="15">
        <v>0</v>
      </c>
      <c r="N108" s="15">
        <v>1</v>
      </c>
      <c r="O108" s="15">
        <v>0</v>
      </c>
      <c r="P108" s="22" t="s">
        <v>496</v>
      </c>
      <c r="Q108" s="37">
        <v>21.23</v>
      </c>
      <c r="R108" s="24" t="s">
        <v>238</v>
      </c>
      <c r="S108" s="36">
        <v>5</v>
      </c>
      <c r="T108" s="23">
        <v>106.15</v>
      </c>
      <c r="U108" s="23" t="s">
        <v>297</v>
      </c>
      <c r="V108" s="23" t="s">
        <v>298</v>
      </c>
    </row>
    <row r="109" spans="1:22" ht="22.5" outlineLevel="1" x14ac:dyDescent="0.2">
      <c r="A109" s="26">
        <v>128</v>
      </c>
      <c r="B109" s="25">
        <v>44434</v>
      </c>
      <c r="C109" s="15">
        <v>0</v>
      </c>
      <c r="D109" s="15">
        <v>0</v>
      </c>
      <c r="E109" s="15">
        <v>0</v>
      </c>
      <c r="F109" s="15">
        <v>0</v>
      </c>
      <c r="G109" s="15">
        <v>0</v>
      </c>
      <c r="H109" s="15">
        <v>0</v>
      </c>
      <c r="I109" s="15">
        <v>0</v>
      </c>
      <c r="J109" s="15">
        <v>0</v>
      </c>
      <c r="K109" s="15">
        <v>0</v>
      </c>
      <c r="L109" s="15">
        <v>0</v>
      </c>
      <c r="M109" s="15">
        <v>0</v>
      </c>
      <c r="N109" s="15">
        <v>1</v>
      </c>
      <c r="O109" s="15">
        <v>0</v>
      </c>
      <c r="P109" s="22" t="s">
        <v>497</v>
      </c>
      <c r="Q109" s="37">
        <v>0.14948</v>
      </c>
      <c r="R109" s="24" t="s">
        <v>238</v>
      </c>
      <c r="S109" s="36">
        <v>79.540000000000006</v>
      </c>
      <c r="T109" s="23">
        <v>11.89</v>
      </c>
      <c r="U109" s="23" t="s">
        <v>299</v>
      </c>
      <c r="V109" s="23" t="s">
        <v>300</v>
      </c>
    </row>
    <row r="110" spans="1:22" ht="22.5" outlineLevel="1" x14ac:dyDescent="0.2">
      <c r="A110" s="26">
        <v>129</v>
      </c>
      <c r="B110" s="25">
        <v>44417</v>
      </c>
      <c r="C110" s="15">
        <v>0</v>
      </c>
      <c r="D110" s="15">
        <v>0</v>
      </c>
      <c r="E110" s="15">
        <v>0</v>
      </c>
      <c r="F110" s="15">
        <v>0</v>
      </c>
      <c r="G110" s="15">
        <v>0</v>
      </c>
      <c r="H110" s="15">
        <v>0</v>
      </c>
      <c r="I110" s="15">
        <v>0</v>
      </c>
      <c r="J110" s="15">
        <v>0</v>
      </c>
      <c r="K110" s="15">
        <v>0</v>
      </c>
      <c r="L110" s="15">
        <v>0</v>
      </c>
      <c r="M110" s="15">
        <v>0</v>
      </c>
      <c r="N110" s="15">
        <v>1</v>
      </c>
      <c r="O110" s="15">
        <v>0</v>
      </c>
      <c r="P110" s="22" t="s">
        <v>498</v>
      </c>
      <c r="Q110" s="37">
        <v>4.7</v>
      </c>
      <c r="R110" s="24" t="s">
        <v>238</v>
      </c>
      <c r="S110" s="36">
        <v>1</v>
      </c>
      <c r="T110" s="23">
        <v>4.7</v>
      </c>
      <c r="U110" s="23" t="s">
        <v>301</v>
      </c>
      <c r="V110" s="23" t="s">
        <v>302</v>
      </c>
    </row>
    <row r="111" spans="1:22" ht="45" outlineLevel="1" x14ac:dyDescent="0.2">
      <c r="A111" s="26">
        <v>130</v>
      </c>
      <c r="B111" s="25">
        <v>44419</v>
      </c>
      <c r="C111" s="15">
        <v>0</v>
      </c>
      <c r="D111" s="15">
        <v>0</v>
      </c>
      <c r="E111" s="15">
        <v>0</v>
      </c>
      <c r="F111" s="15">
        <v>0</v>
      </c>
      <c r="G111" s="15">
        <v>0</v>
      </c>
      <c r="H111" s="15">
        <v>0</v>
      </c>
      <c r="I111" s="15">
        <v>0</v>
      </c>
      <c r="J111" s="15">
        <v>0</v>
      </c>
      <c r="K111" s="15">
        <v>0</v>
      </c>
      <c r="L111" s="15">
        <v>0</v>
      </c>
      <c r="M111" s="15">
        <v>0</v>
      </c>
      <c r="N111" s="15">
        <v>1</v>
      </c>
      <c r="O111" s="15">
        <v>0</v>
      </c>
      <c r="P111" s="22" t="s">
        <v>499</v>
      </c>
      <c r="Q111" s="37">
        <v>3.5799999999999998E-3</v>
      </c>
      <c r="R111" s="24" t="s">
        <v>414</v>
      </c>
      <c r="S111" s="36" t="s">
        <v>415</v>
      </c>
      <c r="T111" s="23">
        <v>10.64574</v>
      </c>
      <c r="U111" s="23" t="s">
        <v>303</v>
      </c>
      <c r="V111" s="23" t="s">
        <v>304</v>
      </c>
    </row>
    <row r="112" spans="1:22" ht="45" outlineLevel="1" x14ac:dyDescent="0.2">
      <c r="A112" s="26">
        <v>131</v>
      </c>
      <c r="B112" s="25">
        <v>44419</v>
      </c>
      <c r="C112" s="15">
        <v>0</v>
      </c>
      <c r="D112" s="15">
        <v>0</v>
      </c>
      <c r="E112" s="15">
        <v>0</v>
      </c>
      <c r="F112" s="15">
        <v>0</v>
      </c>
      <c r="G112" s="15">
        <v>0</v>
      </c>
      <c r="H112" s="15">
        <v>0</v>
      </c>
      <c r="I112" s="15">
        <v>0</v>
      </c>
      <c r="J112" s="15">
        <v>0</v>
      </c>
      <c r="K112" s="15">
        <v>0</v>
      </c>
      <c r="L112" s="15">
        <v>0</v>
      </c>
      <c r="M112" s="15">
        <v>0</v>
      </c>
      <c r="N112" s="15">
        <v>1</v>
      </c>
      <c r="O112" s="15">
        <v>0</v>
      </c>
      <c r="P112" s="22" t="s">
        <v>500</v>
      </c>
      <c r="Q112" s="37">
        <v>4.3130000000000002E-2</v>
      </c>
      <c r="R112" s="24" t="s">
        <v>416</v>
      </c>
      <c r="S112" s="36" t="s">
        <v>417</v>
      </c>
      <c r="T112" s="23">
        <v>33.735039999999998</v>
      </c>
      <c r="U112" s="23" t="s">
        <v>305</v>
      </c>
      <c r="V112" s="23" t="s">
        <v>306</v>
      </c>
    </row>
    <row r="113" spans="1:22" ht="22.5" outlineLevel="1" x14ac:dyDescent="0.2">
      <c r="A113" s="26">
        <v>135</v>
      </c>
      <c r="B113" s="25">
        <v>44414</v>
      </c>
      <c r="C113" s="15">
        <v>0</v>
      </c>
      <c r="D113" s="15">
        <v>0</v>
      </c>
      <c r="E113" s="15">
        <v>0</v>
      </c>
      <c r="F113" s="15">
        <v>0</v>
      </c>
      <c r="G113" s="15">
        <v>0</v>
      </c>
      <c r="H113" s="15">
        <v>0</v>
      </c>
      <c r="I113" s="15">
        <v>0</v>
      </c>
      <c r="J113" s="15">
        <v>0</v>
      </c>
      <c r="K113" s="15">
        <v>0</v>
      </c>
      <c r="L113" s="15">
        <v>0</v>
      </c>
      <c r="M113" s="15">
        <v>0</v>
      </c>
      <c r="N113" s="15">
        <v>1</v>
      </c>
      <c r="O113" s="15">
        <v>0</v>
      </c>
      <c r="P113" s="22" t="s">
        <v>501</v>
      </c>
      <c r="Q113" s="37">
        <v>2.4399999999999999E-3</v>
      </c>
      <c r="R113" s="24" t="s">
        <v>238</v>
      </c>
      <c r="S113" s="36">
        <v>10001</v>
      </c>
      <c r="T113" s="23">
        <v>24.38</v>
      </c>
      <c r="U113" s="23" t="s">
        <v>311</v>
      </c>
      <c r="V113" s="23" t="s">
        <v>312</v>
      </c>
    </row>
    <row r="114" spans="1:22" ht="33.75" outlineLevel="1" x14ac:dyDescent="0.2">
      <c r="A114" s="26">
        <v>136</v>
      </c>
      <c r="B114" s="25">
        <v>44410</v>
      </c>
      <c r="C114" s="15">
        <v>0</v>
      </c>
      <c r="D114" s="15">
        <v>0</v>
      </c>
      <c r="E114" s="15">
        <v>0</v>
      </c>
      <c r="F114" s="15">
        <v>0</v>
      </c>
      <c r="G114" s="15">
        <v>0</v>
      </c>
      <c r="H114" s="15">
        <v>0</v>
      </c>
      <c r="I114" s="15">
        <v>0</v>
      </c>
      <c r="J114" s="15">
        <v>0</v>
      </c>
      <c r="K114" s="15">
        <v>0</v>
      </c>
      <c r="L114" s="15">
        <v>0</v>
      </c>
      <c r="M114" s="15">
        <v>0</v>
      </c>
      <c r="N114" s="15">
        <v>1</v>
      </c>
      <c r="O114" s="15">
        <v>0</v>
      </c>
      <c r="P114" s="22" t="s">
        <v>502</v>
      </c>
      <c r="Q114" s="37">
        <v>1E-3</v>
      </c>
      <c r="R114" s="24" t="s">
        <v>238</v>
      </c>
      <c r="S114" s="36">
        <v>29999</v>
      </c>
      <c r="T114" s="23">
        <v>29.998999999999999</v>
      </c>
      <c r="U114" s="23" t="s">
        <v>313</v>
      </c>
      <c r="V114" s="23" t="s">
        <v>314</v>
      </c>
    </row>
    <row r="115" spans="1:22" ht="22.5" outlineLevel="1" x14ac:dyDescent="0.2">
      <c r="A115" s="26">
        <v>139</v>
      </c>
      <c r="B115" s="25">
        <v>44431</v>
      </c>
      <c r="C115" s="15">
        <v>0</v>
      </c>
      <c r="D115" s="15">
        <v>0</v>
      </c>
      <c r="E115" s="15">
        <v>0</v>
      </c>
      <c r="F115" s="15">
        <v>0</v>
      </c>
      <c r="G115" s="15">
        <v>0</v>
      </c>
      <c r="H115" s="15">
        <v>0</v>
      </c>
      <c r="I115" s="15">
        <v>0</v>
      </c>
      <c r="J115" s="15">
        <v>0</v>
      </c>
      <c r="K115" s="15">
        <v>0</v>
      </c>
      <c r="L115" s="15">
        <v>0</v>
      </c>
      <c r="M115" s="15">
        <v>0</v>
      </c>
      <c r="N115" s="15">
        <v>1</v>
      </c>
      <c r="O115" s="15">
        <v>0</v>
      </c>
      <c r="P115" s="22" t="s">
        <v>503</v>
      </c>
      <c r="Q115" s="37">
        <v>7.9870000000000001</v>
      </c>
      <c r="R115" s="24" t="s">
        <v>238</v>
      </c>
      <c r="S115" s="36">
        <v>4</v>
      </c>
      <c r="T115" s="23">
        <v>31.948</v>
      </c>
      <c r="U115" s="23" t="s">
        <v>317</v>
      </c>
      <c r="V115" s="23" t="s">
        <v>318</v>
      </c>
    </row>
    <row r="116" spans="1:22" ht="22.5" outlineLevel="1" x14ac:dyDescent="0.2">
      <c r="A116" s="26">
        <v>141</v>
      </c>
      <c r="B116" s="25">
        <v>44426</v>
      </c>
      <c r="C116" s="15">
        <v>0</v>
      </c>
      <c r="D116" s="15">
        <v>0</v>
      </c>
      <c r="E116" s="15">
        <v>0</v>
      </c>
      <c r="F116" s="15">
        <v>0</v>
      </c>
      <c r="G116" s="15">
        <v>0</v>
      </c>
      <c r="H116" s="15">
        <v>0</v>
      </c>
      <c r="I116" s="15">
        <v>0</v>
      </c>
      <c r="J116" s="15">
        <v>0</v>
      </c>
      <c r="K116" s="15">
        <v>0</v>
      </c>
      <c r="L116" s="15">
        <v>0</v>
      </c>
      <c r="M116" s="15">
        <v>0</v>
      </c>
      <c r="N116" s="15">
        <v>1</v>
      </c>
      <c r="O116" s="15">
        <v>0</v>
      </c>
      <c r="P116" s="22" t="s">
        <v>504</v>
      </c>
      <c r="Q116" s="37">
        <v>24.999600000000001</v>
      </c>
      <c r="R116" s="24" t="s">
        <v>238</v>
      </c>
      <c r="S116" s="36">
        <v>2</v>
      </c>
      <c r="T116" s="23">
        <v>49.999200000000002</v>
      </c>
      <c r="U116" s="23" t="s">
        <v>321</v>
      </c>
      <c r="V116" s="23" t="s">
        <v>322</v>
      </c>
    </row>
    <row r="117" spans="1:22" ht="22.5" outlineLevel="1" x14ac:dyDescent="0.2">
      <c r="A117" s="26">
        <v>144</v>
      </c>
      <c r="B117" s="25">
        <v>44432</v>
      </c>
      <c r="C117" s="15">
        <v>0</v>
      </c>
      <c r="D117" s="15">
        <v>0</v>
      </c>
      <c r="E117" s="15">
        <v>0</v>
      </c>
      <c r="F117" s="15">
        <v>0</v>
      </c>
      <c r="G117" s="15">
        <v>0</v>
      </c>
      <c r="H117" s="15">
        <v>0</v>
      </c>
      <c r="I117" s="15">
        <v>0</v>
      </c>
      <c r="J117" s="15">
        <v>0</v>
      </c>
      <c r="K117" s="15">
        <v>0</v>
      </c>
      <c r="L117" s="15">
        <v>0</v>
      </c>
      <c r="M117" s="15">
        <v>0</v>
      </c>
      <c r="N117" s="15">
        <v>1</v>
      </c>
      <c r="O117" s="15">
        <v>0</v>
      </c>
      <c r="P117" s="22" t="s">
        <v>505</v>
      </c>
      <c r="Q117" s="37">
        <v>8.7487499999999994</v>
      </c>
      <c r="R117" s="24" t="s">
        <v>238</v>
      </c>
      <c r="S117" s="36">
        <v>4</v>
      </c>
      <c r="T117" s="23">
        <v>34.994999999999997</v>
      </c>
      <c r="U117" s="23" t="s">
        <v>327</v>
      </c>
      <c r="V117" s="23" t="s">
        <v>328</v>
      </c>
    </row>
    <row r="118" spans="1:22" ht="22.5" outlineLevel="1" x14ac:dyDescent="0.2">
      <c r="A118" s="26">
        <v>148</v>
      </c>
      <c r="B118" s="25">
        <v>44439</v>
      </c>
      <c r="C118" s="15">
        <v>0</v>
      </c>
      <c r="D118" s="15">
        <v>0</v>
      </c>
      <c r="E118" s="15">
        <v>0</v>
      </c>
      <c r="F118" s="15">
        <v>0</v>
      </c>
      <c r="G118" s="15">
        <v>0</v>
      </c>
      <c r="H118" s="15">
        <v>0</v>
      </c>
      <c r="I118" s="15">
        <v>0</v>
      </c>
      <c r="J118" s="15">
        <v>0</v>
      </c>
      <c r="K118" s="15">
        <v>0</v>
      </c>
      <c r="L118" s="15">
        <v>0</v>
      </c>
      <c r="M118" s="15">
        <v>0</v>
      </c>
      <c r="N118" s="15">
        <v>1</v>
      </c>
      <c r="O118" s="15">
        <v>0</v>
      </c>
      <c r="P118" s="22" t="s">
        <v>506</v>
      </c>
      <c r="Q118" s="37">
        <v>20.16</v>
      </c>
      <c r="R118" s="24" t="s">
        <v>238</v>
      </c>
      <c r="S118" s="36">
        <v>4</v>
      </c>
      <c r="T118" s="23">
        <v>80.64</v>
      </c>
      <c r="U118" s="23" t="s">
        <v>334</v>
      </c>
      <c r="V118" s="23" t="s">
        <v>335</v>
      </c>
    </row>
    <row r="119" spans="1:22" ht="22.5" outlineLevel="1" x14ac:dyDescent="0.2">
      <c r="A119" s="26">
        <v>149</v>
      </c>
      <c r="B119" s="25">
        <v>44417</v>
      </c>
      <c r="C119" s="15">
        <v>0</v>
      </c>
      <c r="D119" s="15">
        <v>0</v>
      </c>
      <c r="E119" s="15">
        <v>0</v>
      </c>
      <c r="F119" s="15">
        <v>0</v>
      </c>
      <c r="G119" s="15">
        <v>0</v>
      </c>
      <c r="H119" s="15">
        <v>0</v>
      </c>
      <c r="I119" s="15">
        <v>0</v>
      </c>
      <c r="J119" s="15">
        <v>0</v>
      </c>
      <c r="K119" s="15">
        <v>0</v>
      </c>
      <c r="L119" s="15">
        <v>0</v>
      </c>
      <c r="M119" s="15">
        <v>0</v>
      </c>
      <c r="N119" s="15">
        <v>1</v>
      </c>
      <c r="O119" s="15">
        <v>0</v>
      </c>
      <c r="P119" s="22" t="s">
        <v>486</v>
      </c>
      <c r="Q119" s="37">
        <v>1.49</v>
      </c>
      <c r="R119" s="24" t="s">
        <v>238</v>
      </c>
      <c r="S119" s="36">
        <v>8.5609999999999999</v>
      </c>
      <c r="T119" s="23">
        <v>12.75559</v>
      </c>
      <c r="U119" s="23" t="s">
        <v>336</v>
      </c>
      <c r="V119" s="23" t="s">
        <v>337</v>
      </c>
    </row>
    <row r="120" spans="1:22" ht="33.75" outlineLevel="1" x14ac:dyDescent="0.2">
      <c r="A120" s="26">
        <v>151</v>
      </c>
      <c r="B120" s="25">
        <v>44417</v>
      </c>
      <c r="C120" s="15">
        <v>0</v>
      </c>
      <c r="D120" s="15">
        <v>0</v>
      </c>
      <c r="E120" s="15">
        <v>0</v>
      </c>
      <c r="F120" s="15">
        <v>0</v>
      </c>
      <c r="G120" s="15">
        <v>0</v>
      </c>
      <c r="H120" s="15">
        <v>0</v>
      </c>
      <c r="I120" s="15">
        <v>0</v>
      </c>
      <c r="J120" s="15">
        <v>0</v>
      </c>
      <c r="K120" s="15">
        <v>0</v>
      </c>
      <c r="L120" s="15">
        <v>0</v>
      </c>
      <c r="M120" s="15">
        <v>0</v>
      </c>
      <c r="N120" s="15">
        <v>1</v>
      </c>
      <c r="O120" s="15">
        <v>0</v>
      </c>
      <c r="P120" s="22" t="s">
        <v>507</v>
      </c>
      <c r="Q120" s="37">
        <v>2.6850000000000001</v>
      </c>
      <c r="R120" s="24" t="s">
        <v>340</v>
      </c>
      <c r="S120" s="36">
        <v>22.126000000000001</v>
      </c>
      <c r="T120" s="23">
        <v>59.407240000000002</v>
      </c>
      <c r="U120" s="23" t="s">
        <v>341</v>
      </c>
      <c r="V120" s="23" t="s">
        <v>342</v>
      </c>
    </row>
    <row r="121" spans="1:22" ht="22.5" outlineLevel="1" x14ac:dyDescent="0.2">
      <c r="A121" s="26">
        <v>152</v>
      </c>
      <c r="B121" s="25">
        <v>44420</v>
      </c>
      <c r="C121" s="15">
        <v>0</v>
      </c>
      <c r="D121" s="15">
        <v>0</v>
      </c>
      <c r="E121" s="15">
        <v>0</v>
      </c>
      <c r="F121" s="15">
        <v>0</v>
      </c>
      <c r="G121" s="15">
        <v>0</v>
      </c>
      <c r="H121" s="15">
        <v>0</v>
      </c>
      <c r="I121" s="15">
        <v>0</v>
      </c>
      <c r="J121" s="15">
        <v>0</v>
      </c>
      <c r="K121" s="15">
        <v>0</v>
      </c>
      <c r="L121" s="15">
        <v>0</v>
      </c>
      <c r="M121" s="15">
        <v>0</v>
      </c>
      <c r="N121" s="15">
        <v>1</v>
      </c>
      <c r="O121" s="15">
        <v>0</v>
      </c>
      <c r="P121" s="22" t="s">
        <v>508</v>
      </c>
      <c r="Q121" s="37">
        <v>55.01</v>
      </c>
      <c r="R121" s="24" t="s">
        <v>238</v>
      </c>
      <c r="S121" s="36">
        <v>1</v>
      </c>
      <c r="T121" s="23">
        <v>55.01</v>
      </c>
      <c r="U121" s="23" t="s">
        <v>343</v>
      </c>
      <c r="V121" s="23" t="s">
        <v>344</v>
      </c>
    </row>
    <row r="122" spans="1:22" ht="56.25" outlineLevel="1" x14ac:dyDescent="0.2">
      <c r="A122" s="26">
        <v>153</v>
      </c>
      <c r="B122" s="25">
        <v>44420</v>
      </c>
      <c r="C122" s="15">
        <v>0</v>
      </c>
      <c r="D122" s="15">
        <v>0</v>
      </c>
      <c r="E122" s="15">
        <v>0</v>
      </c>
      <c r="F122" s="15">
        <v>0</v>
      </c>
      <c r="G122" s="15">
        <v>0</v>
      </c>
      <c r="H122" s="15">
        <v>0</v>
      </c>
      <c r="I122" s="15">
        <v>0</v>
      </c>
      <c r="J122" s="15">
        <v>0</v>
      </c>
      <c r="K122" s="15">
        <v>0</v>
      </c>
      <c r="L122" s="15">
        <v>0</v>
      </c>
      <c r="M122" s="15">
        <v>0</v>
      </c>
      <c r="N122" s="15">
        <v>1</v>
      </c>
      <c r="O122" s="15">
        <v>0</v>
      </c>
      <c r="P122" s="22" t="s">
        <v>509</v>
      </c>
      <c r="Q122" s="37">
        <v>9.4520000000000007E-2</v>
      </c>
      <c r="R122" s="24" t="s">
        <v>418</v>
      </c>
      <c r="S122" s="36" t="s">
        <v>419</v>
      </c>
      <c r="T122" s="23">
        <v>32.659999999999997</v>
      </c>
      <c r="U122" s="23" t="s">
        <v>345</v>
      </c>
      <c r="V122" s="23" t="s">
        <v>346</v>
      </c>
    </row>
    <row r="123" spans="1:22" ht="22.5" outlineLevel="1" x14ac:dyDescent="0.2">
      <c r="A123" s="26">
        <v>159</v>
      </c>
      <c r="B123" s="25">
        <v>44433</v>
      </c>
      <c r="C123" s="15">
        <v>0</v>
      </c>
      <c r="D123" s="15">
        <v>0</v>
      </c>
      <c r="E123" s="15">
        <v>0</v>
      </c>
      <c r="F123" s="15">
        <v>0</v>
      </c>
      <c r="G123" s="15">
        <v>0</v>
      </c>
      <c r="H123" s="15">
        <v>0</v>
      </c>
      <c r="I123" s="15">
        <v>0</v>
      </c>
      <c r="J123" s="15">
        <v>0</v>
      </c>
      <c r="K123" s="15">
        <v>0</v>
      </c>
      <c r="L123" s="15">
        <v>0</v>
      </c>
      <c r="M123" s="15">
        <v>0</v>
      </c>
      <c r="N123" s="15">
        <v>1</v>
      </c>
      <c r="O123" s="15">
        <v>0</v>
      </c>
      <c r="P123" s="22" t="s">
        <v>510</v>
      </c>
      <c r="Q123" s="37">
        <v>1.53</v>
      </c>
      <c r="R123" s="24" t="s">
        <v>238</v>
      </c>
      <c r="S123" s="36">
        <v>8.5609999999999999</v>
      </c>
      <c r="T123" s="23">
        <v>13.09802</v>
      </c>
      <c r="U123" s="23" t="s">
        <v>357</v>
      </c>
      <c r="V123" s="23" t="s">
        <v>358</v>
      </c>
    </row>
    <row r="124" spans="1:22" ht="33.75" outlineLevel="1" x14ac:dyDescent="0.2">
      <c r="A124" s="26">
        <v>163</v>
      </c>
      <c r="B124" s="25">
        <v>44410</v>
      </c>
      <c r="C124" s="15">
        <v>0</v>
      </c>
      <c r="D124" s="15">
        <v>0</v>
      </c>
      <c r="E124" s="15">
        <v>0</v>
      </c>
      <c r="F124" s="15">
        <v>0</v>
      </c>
      <c r="G124" s="15">
        <v>0</v>
      </c>
      <c r="H124" s="15">
        <v>0</v>
      </c>
      <c r="I124" s="15">
        <v>0</v>
      </c>
      <c r="J124" s="15">
        <v>0</v>
      </c>
      <c r="K124" s="15">
        <v>0</v>
      </c>
      <c r="L124" s="15">
        <v>0</v>
      </c>
      <c r="M124" s="15">
        <v>0</v>
      </c>
      <c r="N124" s="15">
        <v>1</v>
      </c>
      <c r="O124" s="15">
        <v>0</v>
      </c>
      <c r="P124" s="22" t="s">
        <v>511</v>
      </c>
      <c r="Q124" s="37">
        <v>10.521000000000001</v>
      </c>
      <c r="R124" s="24" t="s">
        <v>33</v>
      </c>
      <c r="S124" s="36">
        <v>1.26</v>
      </c>
      <c r="T124" s="23">
        <v>13.256460000000001</v>
      </c>
      <c r="U124" s="23" t="s">
        <v>364</v>
      </c>
      <c r="V124" s="23" t="s">
        <v>365</v>
      </c>
    </row>
    <row r="125" spans="1:22" ht="22.5" outlineLevel="1" x14ac:dyDescent="0.2">
      <c r="A125" s="26">
        <v>168</v>
      </c>
      <c r="B125" s="25">
        <v>44421</v>
      </c>
      <c r="C125" s="15">
        <v>0</v>
      </c>
      <c r="D125" s="15">
        <v>0</v>
      </c>
      <c r="E125" s="15">
        <v>0</v>
      </c>
      <c r="F125" s="15">
        <v>0</v>
      </c>
      <c r="G125" s="15">
        <v>0</v>
      </c>
      <c r="H125" s="15">
        <v>0</v>
      </c>
      <c r="I125" s="15">
        <v>0</v>
      </c>
      <c r="J125" s="15">
        <v>0</v>
      </c>
      <c r="K125" s="15">
        <v>0</v>
      </c>
      <c r="L125" s="15">
        <v>0</v>
      </c>
      <c r="M125" s="15">
        <v>0</v>
      </c>
      <c r="N125" s="15">
        <v>1</v>
      </c>
      <c r="O125" s="15">
        <v>0</v>
      </c>
      <c r="P125" s="22" t="s">
        <v>512</v>
      </c>
      <c r="Q125" s="37">
        <v>0.27098</v>
      </c>
      <c r="R125" s="24" t="s">
        <v>33</v>
      </c>
      <c r="S125" s="36">
        <v>309</v>
      </c>
      <c r="T125" s="23">
        <v>83.731999999999999</v>
      </c>
      <c r="U125" s="23" t="s">
        <v>373</v>
      </c>
      <c r="V125" s="23" t="s">
        <v>374</v>
      </c>
    </row>
    <row r="126" spans="1:22" ht="22.5" outlineLevel="1" x14ac:dyDescent="0.2">
      <c r="A126" s="26">
        <v>170</v>
      </c>
      <c r="B126" s="25">
        <v>44434</v>
      </c>
      <c r="C126" s="15">
        <v>0</v>
      </c>
      <c r="D126" s="15">
        <v>0</v>
      </c>
      <c r="E126" s="15">
        <v>0</v>
      </c>
      <c r="F126" s="15">
        <v>0</v>
      </c>
      <c r="G126" s="15">
        <v>0</v>
      </c>
      <c r="H126" s="15">
        <v>0</v>
      </c>
      <c r="I126" s="15">
        <v>0</v>
      </c>
      <c r="J126" s="15">
        <v>0</v>
      </c>
      <c r="K126" s="15">
        <v>0</v>
      </c>
      <c r="L126" s="15">
        <v>0</v>
      </c>
      <c r="M126" s="15">
        <v>0</v>
      </c>
      <c r="N126" s="15">
        <v>1</v>
      </c>
      <c r="O126" s="15">
        <v>0</v>
      </c>
      <c r="P126" s="22" t="s">
        <v>513</v>
      </c>
      <c r="Q126" s="37">
        <v>46.94</v>
      </c>
      <c r="R126" s="24" t="s">
        <v>33</v>
      </c>
      <c r="S126" s="36">
        <v>2</v>
      </c>
      <c r="T126" s="23">
        <v>93.88</v>
      </c>
      <c r="U126" s="23" t="s">
        <v>297</v>
      </c>
      <c r="V126" s="23" t="s">
        <v>376</v>
      </c>
    </row>
    <row r="127" spans="1:22" ht="22.5" outlineLevel="1" x14ac:dyDescent="0.2">
      <c r="A127" s="26">
        <v>172</v>
      </c>
      <c r="B127" s="25">
        <v>44438</v>
      </c>
      <c r="C127" s="15">
        <v>0</v>
      </c>
      <c r="D127" s="15">
        <v>0</v>
      </c>
      <c r="E127" s="15">
        <v>0</v>
      </c>
      <c r="F127" s="15">
        <v>0</v>
      </c>
      <c r="G127" s="15">
        <v>0</v>
      </c>
      <c r="H127" s="15">
        <v>0</v>
      </c>
      <c r="I127" s="15">
        <v>0</v>
      </c>
      <c r="J127" s="15">
        <v>0</v>
      </c>
      <c r="K127" s="15">
        <v>0</v>
      </c>
      <c r="L127" s="15">
        <v>0</v>
      </c>
      <c r="M127" s="15">
        <v>0</v>
      </c>
      <c r="N127" s="15">
        <v>1</v>
      </c>
      <c r="O127" s="15">
        <v>0</v>
      </c>
      <c r="P127" s="22" t="s">
        <v>514</v>
      </c>
      <c r="Q127" s="37">
        <v>5.242</v>
      </c>
      <c r="R127" s="24" t="s">
        <v>33</v>
      </c>
      <c r="S127" s="36">
        <v>0.67</v>
      </c>
      <c r="T127" s="23">
        <v>3.51214</v>
      </c>
      <c r="U127" s="23" t="s">
        <v>378</v>
      </c>
      <c r="V127" s="23" t="s">
        <v>379</v>
      </c>
    </row>
    <row r="128" spans="1:22" outlineLevel="1" x14ac:dyDescent="0.2">
      <c r="A128" s="26">
        <v>173</v>
      </c>
      <c r="B128" s="25">
        <v>44414</v>
      </c>
      <c r="C128" s="15">
        <v>0</v>
      </c>
      <c r="D128" s="15">
        <v>0</v>
      </c>
      <c r="E128" s="15">
        <v>0</v>
      </c>
      <c r="F128" s="15">
        <v>0</v>
      </c>
      <c r="G128" s="15">
        <v>0</v>
      </c>
      <c r="H128" s="15">
        <v>0</v>
      </c>
      <c r="I128" s="15">
        <v>0</v>
      </c>
      <c r="J128" s="15">
        <v>0</v>
      </c>
      <c r="K128" s="15">
        <v>0</v>
      </c>
      <c r="L128" s="15">
        <v>0</v>
      </c>
      <c r="M128" s="15">
        <v>0</v>
      </c>
      <c r="N128" s="15">
        <v>1</v>
      </c>
      <c r="O128" s="15">
        <v>0</v>
      </c>
      <c r="P128" s="22" t="s">
        <v>515</v>
      </c>
      <c r="Q128" s="37">
        <v>3</v>
      </c>
      <c r="R128" s="24" t="s">
        <v>238</v>
      </c>
      <c r="S128" s="36">
        <v>4.5</v>
      </c>
      <c r="T128" s="23">
        <v>13.5</v>
      </c>
      <c r="U128" s="23" t="s">
        <v>380</v>
      </c>
      <c r="V128" s="23" t="s">
        <v>381</v>
      </c>
    </row>
    <row r="129" spans="1:22" ht="22.5" outlineLevel="1" x14ac:dyDescent="0.2">
      <c r="A129" s="26">
        <v>176</v>
      </c>
      <c r="B129" s="25">
        <v>44418</v>
      </c>
      <c r="C129" s="15">
        <v>0</v>
      </c>
      <c r="D129" s="15">
        <v>0</v>
      </c>
      <c r="E129" s="15">
        <v>0</v>
      </c>
      <c r="F129" s="15">
        <v>0</v>
      </c>
      <c r="G129" s="15">
        <v>0</v>
      </c>
      <c r="H129" s="15">
        <v>0</v>
      </c>
      <c r="I129" s="15">
        <v>0</v>
      </c>
      <c r="J129" s="15">
        <v>0</v>
      </c>
      <c r="K129" s="15">
        <v>0</v>
      </c>
      <c r="L129" s="15">
        <v>0</v>
      </c>
      <c r="M129" s="15">
        <v>0</v>
      </c>
      <c r="N129" s="15">
        <v>1</v>
      </c>
      <c r="O129" s="15">
        <v>0</v>
      </c>
      <c r="P129" s="22" t="s">
        <v>516</v>
      </c>
      <c r="Q129" s="37">
        <v>6.24</v>
      </c>
      <c r="R129" s="24" t="s">
        <v>238</v>
      </c>
      <c r="S129" s="36">
        <v>0.90400000000000003</v>
      </c>
      <c r="T129" s="23">
        <v>5.6434600000000001</v>
      </c>
      <c r="U129" s="23" t="s">
        <v>151</v>
      </c>
      <c r="V129" s="23" t="s">
        <v>385</v>
      </c>
    </row>
    <row r="130" spans="1:22" ht="22.5" outlineLevel="1" x14ac:dyDescent="0.2">
      <c r="A130" s="26">
        <v>179</v>
      </c>
      <c r="B130" s="25">
        <v>44419</v>
      </c>
      <c r="C130" s="15">
        <v>0</v>
      </c>
      <c r="D130" s="15">
        <v>0</v>
      </c>
      <c r="E130" s="15">
        <v>0</v>
      </c>
      <c r="F130" s="15">
        <v>0</v>
      </c>
      <c r="G130" s="15">
        <v>0</v>
      </c>
      <c r="H130" s="15">
        <v>0</v>
      </c>
      <c r="I130" s="15">
        <v>0</v>
      </c>
      <c r="J130" s="15">
        <v>0</v>
      </c>
      <c r="K130" s="15">
        <v>0</v>
      </c>
      <c r="L130" s="15">
        <v>0</v>
      </c>
      <c r="M130" s="15">
        <v>0</v>
      </c>
      <c r="N130" s="15">
        <v>1</v>
      </c>
      <c r="O130" s="15">
        <v>0</v>
      </c>
      <c r="P130" s="22" t="s">
        <v>517</v>
      </c>
      <c r="Q130" s="37">
        <v>0.8</v>
      </c>
      <c r="R130" s="24" t="s">
        <v>238</v>
      </c>
      <c r="S130" s="36">
        <v>0.80600000000000005</v>
      </c>
      <c r="T130" s="23">
        <v>0.64488000000000001</v>
      </c>
      <c r="U130" s="23" t="s">
        <v>388</v>
      </c>
      <c r="V130" s="23" t="s">
        <v>389</v>
      </c>
    </row>
    <row r="131" spans="1:22" ht="22.5" outlineLevel="1" x14ac:dyDescent="0.2">
      <c r="A131" s="26">
        <v>182</v>
      </c>
      <c r="B131" s="25">
        <v>44433</v>
      </c>
      <c r="C131" s="15">
        <v>0</v>
      </c>
      <c r="D131" s="15">
        <v>0</v>
      </c>
      <c r="E131" s="15">
        <v>0</v>
      </c>
      <c r="F131" s="15">
        <v>0</v>
      </c>
      <c r="G131" s="15">
        <v>0</v>
      </c>
      <c r="H131" s="15">
        <v>0</v>
      </c>
      <c r="I131" s="15">
        <v>0</v>
      </c>
      <c r="J131" s="15">
        <v>0</v>
      </c>
      <c r="K131" s="15">
        <v>0</v>
      </c>
      <c r="L131" s="15">
        <v>0</v>
      </c>
      <c r="M131" s="15">
        <v>0</v>
      </c>
      <c r="N131" s="15">
        <v>1</v>
      </c>
      <c r="O131" s="15">
        <v>0</v>
      </c>
      <c r="P131" s="22" t="s">
        <v>518</v>
      </c>
      <c r="Q131" s="37">
        <v>0.81969000000000003</v>
      </c>
      <c r="R131" s="24" t="s">
        <v>238</v>
      </c>
      <c r="S131" s="36">
        <v>12.145</v>
      </c>
      <c r="T131" s="23">
        <v>9.9548400000000008</v>
      </c>
      <c r="U131" s="23" t="s">
        <v>392</v>
      </c>
      <c r="V131" s="23" t="s">
        <v>393</v>
      </c>
    </row>
    <row r="132" spans="1:22" ht="22.5" outlineLevel="1" x14ac:dyDescent="0.2">
      <c r="A132" s="26">
        <v>184</v>
      </c>
      <c r="B132" s="25">
        <v>44421</v>
      </c>
      <c r="C132" s="15">
        <v>0</v>
      </c>
      <c r="D132" s="15">
        <v>0</v>
      </c>
      <c r="E132" s="15">
        <v>0</v>
      </c>
      <c r="F132" s="15">
        <v>0</v>
      </c>
      <c r="G132" s="15">
        <v>0</v>
      </c>
      <c r="H132" s="15">
        <v>0</v>
      </c>
      <c r="I132" s="15">
        <v>0</v>
      </c>
      <c r="J132" s="15">
        <v>0</v>
      </c>
      <c r="K132" s="15">
        <v>0</v>
      </c>
      <c r="L132" s="15">
        <v>0</v>
      </c>
      <c r="M132" s="15">
        <v>0</v>
      </c>
      <c r="N132" s="15">
        <v>1</v>
      </c>
      <c r="O132" s="15">
        <v>0</v>
      </c>
      <c r="P132" s="22" t="s">
        <v>519</v>
      </c>
      <c r="Q132" s="37">
        <v>98.6</v>
      </c>
      <c r="R132" s="24" t="s">
        <v>238</v>
      </c>
      <c r="S132" s="36">
        <v>0.89</v>
      </c>
      <c r="T132" s="23">
        <v>87.754000000000005</v>
      </c>
      <c r="U132" s="23" t="s">
        <v>396</v>
      </c>
      <c r="V132" s="23" t="s">
        <v>397</v>
      </c>
    </row>
    <row r="133" spans="1:22" ht="22.5" outlineLevel="1" x14ac:dyDescent="0.2">
      <c r="A133" s="26">
        <v>185</v>
      </c>
      <c r="B133" s="25">
        <v>44421</v>
      </c>
      <c r="C133" s="15">
        <v>0</v>
      </c>
      <c r="D133" s="15">
        <v>0</v>
      </c>
      <c r="E133" s="15">
        <v>0</v>
      </c>
      <c r="F133" s="15">
        <v>0</v>
      </c>
      <c r="G133" s="15">
        <v>0</v>
      </c>
      <c r="H133" s="15">
        <v>0</v>
      </c>
      <c r="I133" s="15">
        <v>0</v>
      </c>
      <c r="J133" s="15">
        <v>0</v>
      </c>
      <c r="K133" s="15">
        <v>0</v>
      </c>
      <c r="L133" s="15">
        <v>0</v>
      </c>
      <c r="M133" s="15">
        <v>0</v>
      </c>
      <c r="N133" s="15">
        <v>1</v>
      </c>
      <c r="O133" s="15">
        <v>0</v>
      </c>
      <c r="P133" s="22" t="s">
        <v>520</v>
      </c>
      <c r="Q133" s="37">
        <v>49.95</v>
      </c>
      <c r="R133" s="24" t="s">
        <v>238</v>
      </c>
      <c r="S133" s="36">
        <v>1.78</v>
      </c>
      <c r="T133" s="23">
        <v>88.911000000000001</v>
      </c>
      <c r="U133" s="23" t="s">
        <v>398</v>
      </c>
      <c r="V133" s="23" t="s">
        <v>399</v>
      </c>
    </row>
    <row r="134" spans="1:22" ht="33.75" outlineLevel="1" x14ac:dyDescent="0.2">
      <c r="A134" s="26">
        <v>187</v>
      </c>
      <c r="B134" s="25">
        <v>44432</v>
      </c>
      <c r="C134" s="15">
        <v>0</v>
      </c>
      <c r="D134" s="15">
        <v>0</v>
      </c>
      <c r="E134" s="15">
        <v>0</v>
      </c>
      <c r="F134" s="15">
        <v>0</v>
      </c>
      <c r="G134" s="15">
        <v>0</v>
      </c>
      <c r="H134" s="15">
        <v>0</v>
      </c>
      <c r="I134" s="15">
        <v>0</v>
      </c>
      <c r="J134" s="15">
        <v>0</v>
      </c>
      <c r="K134" s="15">
        <v>0</v>
      </c>
      <c r="L134" s="15">
        <v>0</v>
      </c>
      <c r="M134" s="15">
        <v>0</v>
      </c>
      <c r="N134" s="15">
        <v>1</v>
      </c>
      <c r="O134" s="15">
        <v>0</v>
      </c>
      <c r="P134" s="22" t="s">
        <v>521</v>
      </c>
      <c r="Q134" s="37">
        <v>1.3995</v>
      </c>
      <c r="R134" s="24" t="s">
        <v>238</v>
      </c>
      <c r="S134" s="36">
        <v>4</v>
      </c>
      <c r="T134" s="23">
        <v>5.5979999999999999</v>
      </c>
      <c r="U134" s="23" t="s">
        <v>192</v>
      </c>
      <c r="V134" s="23" t="s">
        <v>402</v>
      </c>
    </row>
    <row r="135" spans="1:22" s="50" customFormat="1" x14ac:dyDescent="0.2">
      <c r="A135" s="48"/>
      <c r="B135" s="49" t="s">
        <v>164</v>
      </c>
      <c r="C135" s="49"/>
      <c r="D135" s="49"/>
      <c r="E135" s="49"/>
      <c r="F135" s="49"/>
      <c r="G135" s="49"/>
      <c r="H135" s="49"/>
      <c r="I135" s="49"/>
      <c r="J135" s="49"/>
      <c r="K135" s="49"/>
      <c r="L135" s="49"/>
      <c r="M135" s="49"/>
      <c r="N135" s="49"/>
      <c r="O135" s="49"/>
      <c r="P135" s="49"/>
      <c r="Q135" s="49"/>
      <c r="R135" s="49"/>
      <c r="S135" s="49"/>
      <c r="T135" s="49"/>
      <c r="U135" s="49"/>
      <c r="V135" s="49"/>
    </row>
    <row r="136" spans="1:22" ht="33.75" outlineLevel="1" x14ac:dyDescent="0.2">
      <c r="A136" s="26">
        <v>58</v>
      </c>
      <c r="B136" s="25">
        <v>44410</v>
      </c>
      <c r="C136" s="15">
        <v>0</v>
      </c>
      <c r="D136" s="15">
        <v>0</v>
      </c>
      <c r="E136" s="15">
        <v>0</v>
      </c>
      <c r="F136" s="15">
        <v>0</v>
      </c>
      <c r="G136" s="15">
        <v>0</v>
      </c>
      <c r="H136" s="15">
        <v>0</v>
      </c>
      <c r="I136" s="15">
        <v>0</v>
      </c>
      <c r="J136" s="15">
        <v>0</v>
      </c>
      <c r="K136" s="15">
        <v>0</v>
      </c>
      <c r="L136" s="15">
        <v>0</v>
      </c>
      <c r="M136" s="15">
        <v>1</v>
      </c>
      <c r="N136" s="15">
        <v>0</v>
      </c>
      <c r="O136" s="15">
        <v>0</v>
      </c>
      <c r="P136" s="22" t="s">
        <v>522</v>
      </c>
      <c r="Q136" s="37">
        <v>2946.5243599999999</v>
      </c>
      <c r="R136" s="24" t="s">
        <v>93</v>
      </c>
      <c r="S136" s="36">
        <v>0.85</v>
      </c>
      <c r="T136" s="23">
        <v>2504.5457099999999</v>
      </c>
      <c r="U136" s="23" t="s">
        <v>177</v>
      </c>
      <c r="V136" s="23" t="s">
        <v>178</v>
      </c>
    </row>
    <row r="137" spans="1:22" ht="22.5" outlineLevel="1" x14ac:dyDescent="0.2">
      <c r="A137" s="26">
        <v>63</v>
      </c>
      <c r="B137" s="25">
        <v>44417</v>
      </c>
      <c r="C137" s="15">
        <v>0</v>
      </c>
      <c r="D137" s="15">
        <v>0</v>
      </c>
      <c r="E137" s="15">
        <v>0</v>
      </c>
      <c r="F137" s="15">
        <v>0</v>
      </c>
      <c r="G137" s="15">
        <v>0</v>
      </c>
      <c r="H137" s="15">
        <v>0</v>
      </c>
      <c r="I137" s="15">
        <v>0</v>
      </c>
      <c r="J137" s="15">
        <v>0</v>
      </c>
      <c r="K137" s="15">
        <v>0</v>
      </c>
      <c r="L137" s="15">
        <v>0</v>
      </c>
      <c r="M137" s="15">
        <v>1</v>
      </c>
      <c r="N137" s="15">
        <v>0</v>
      </c>
      <c r="O137" s="15">
        <v>0</v>
      </c>
      <c r="P137" s="22" t="s">
        <v>523</v>
      </c>
      <c r="Q137" s="37">
        <v>172.80453</v>
      </c>
      <c r="R137" s="24" t="s">
        <v>93</v>
      </c>
      <c r="S137" s="36">
        <v>1</v>
      </c>
      <c r="T137" s="23">
        <v>172.80453</v>
      </c>
      <c r="U137" s="23" t="s">
        <v>186</v>
      </c>
      <c r="V137" s="23" t="s">
        <v>187</v>
      </c>
    </row>
    <row r="138" spans="1:22" ht="67.5" outlineLevel="1" x14ac:dyDescent="0.2">
      <c r="A138" s="26">
        <v>64</v>
      </c>
      <c r="B138" s="25">
        <v>44412</v>
      </c>
      <c r="C138" s="15">
        <v>0</v>
      </c>
      <c r="D138" s="15">
        <v>0</v>
      </c>
      <c r="E138" s="15">
        <v>0</v>
      </c>
      <c r="F138" s="15">
        <v>0</v>
      </c>
      <c r="G138" s="15">
        <v>0</v>
      </c>
      <c r="H138" s="15">
        <v>0</v>
      </c>
      <c r="I138" s="15">
        <v>0</v>
      </c>
      <c r="J138" s="15">
        <v>0</v>
      </c>
      <c r="K138" s="15">
        <v>0</v>
      </c>
      <c r="L138" s="15">
        <v>0</v>
      </c>
      <c r="M138" s="15">
        <v>1</v>
      </c>
      <c r="N138" s="15">
        <v>0</v>
      </c>
      <c r="O138" s="15">
        <v>0</v>
      </c>
      <c r="P138" s="22" t="s">
        <v>524</v>
      </c>
      <c r="Q138" s="37">
        <v>1650</v>
      </c>
      <c r="R138" s="24" t="s">
        <v>93</v>
      </c>
      <c r="S138" s="36">
        <v>1</v>
      </c>
      <c r="T138" s="23">
        <v>1650</v>
      </c>
      <c r="U138" s="23" t="s">
        <v>188</v>
      </c>
      <c r="V138" s="23" t="s">
        <v>189</v>
      </c>
    </row>
    <row r="139" spans="1:22" ht="33.75" outlineLevel="1" x14ac:dyDescent="0.2">
      <c r="A139" s="26">
        <v>70</v>
      </c>
      <c r="B139" s="25">
        <v>44424</v>
      </c>
      <c r="C139" s="15">
        <v>0</v>
      </c>
      <c r="D139" s="15">
        <v>0</v>
      </c>
      <c r="E139" s="15">
        <v>0</v>
      </c>
      <c r="F139" s="15">
        <v>0</v>
      </c>
      <c r="G139" s="15">
        <v>0</v>
      </c>
      <c r="H139" s="15">
        <v>0</v>
      </c>
      <c r="I139" s="15">
        <v>0</v>
      </c>
      <c r="J139" s="15">
        <v>0</v>
      </c>
      <c r="K139" s="15">
        <v>0</v>
      </c>
      <c r="L139" s="15">
        <v>0</v>
      </c>
      <c r="M139" s="15">
        <v>1</v>
      </c>
      <c r="N139" s="15">
        <v>0</v>
      </c>
      <c r="O139" s="15">
        <v>0</v>
      </c>
      <c r="P139" s="22" t="s">
        <v>525</v>
      </c>
      <c r="Q139" s="37">
        <v>1000</v>
      </c>
      <c r="R139" s="24" t="s">
        <v>93</v>
      </c>
      <c r="S139" s="36">
        <v>1</v>
      </c>
      <c r="T139" s="23">
        <v>1000</v>
      </c>
      <c r="U139" s="23" t="s">
        <v>200</v>
      </c>
      <c r="V139" s="23" t="s">
        <v>201</v>
      </c>
    </row>
    <row r="140" spans="1:22" ht="33.75" outlineLevel="1" x14ac:dyDescent="0.2">
      <c r="A140" s="26">
        <v>71</v>
      </c>
      <c r="B140" s="25">
        <v>44425</v>
      </c>
      <c r="C140" s="15">
        <v>0</v>
      </c>
      <c r="D140" s="15">
        <v>0</v>
      </c>
      <c r="E140" s="15">
        <v>0</v>
      </c>
      <c r="F140" s="15">
        <v>0</v>
      </c>
      <c r="G140" s="15">
        <v>0</v>
      </c>
      <c r="H140" s="15">
        <v>0</v>
      </c>
      <c r="I140" s="15">
        <v>0</v>
      </c>
      <c r="J140" s="15">
        <v>0</v>
      </c>
      <c r="K140" s="15">
        <v>0</v>
      </c>
      <c r="L140" s="15">
        <v>0</v>
      </c>
      <c r="M140" s="15">
        <v>1</v>
      </c>
      <c r="N140" s="15">
        <v>0</v>
      </c>
      <c r="O140" s="15">
        <v>0</v>
      </c>
      <c r="P140" s="22" t="s">
        <v>526</v>
      </c>
      <c r="Q140" s="37">
        <v>1233.7773099999999</v>
      </c>
      <c r="R140" s="24" t="s">
        <v>93</v>
      </c>
      <c r="S140" s="36">
        <v>1</v>
      </c>
      <c r="T140" s="23">
        <v>1233.7773099999999</v>
      </c>
      <c r="U140" s="23" t="s">
        <v>202</v>
      </c>
      <c r="V140" s="23" t="s">
        <v>203</v>
      </c>
    </row>
    <row r="141" spans="1:22" ht="33.75" outlineLevel="1" x14ac:dyDescent="0.2">
      <c r="A141" s="26">
        <v>74</v>
      </c>
      <c r="B141" s="25">
        <v>44420</v>
      </c>
      <c r="C141" s="15">
        <v>0</v>
      </c>
      <c r="D141" s="15">
        <v>0</v>
      </c>
      <c r="E141" s="15">
        <v>0</v>
      </c>
      <c r="F141" s="15">
        <v>0</v>
      </c>
      <c r="G141" s="15">
        <v>0</v>
      </c>
      <c r="H141" s="15">
        <v>0</v>
      </c>
      <c r="I141" s="15">
        <v>0</v>
      </c>
      <c r="J141" s="15">
        <v>0</v>
      </c>
      <c r="K141" s="15">
        <v>0</v>
      </c>
      <c r="L141" s="15">
        <v>0</v>
      </c>
      <c r="M141" s="15">
        <v>1</v>
      </c>
      <c r="N141" s="15">
        <v>0</v>
      </c>
      <c r="O141" s="15">
        <v>0</v>
      </c>
      <c r="P141" s="22" t="s">
        <v>522</v>
      </c>
      <c r="Q141" s="37">
        <v>2713.6444799999999</v>
      </c>
      <c r="R141" s="24" t="s">
        <v>93</v>
      </c>
      <c r="S141" s="36">
        <v>0.85</v>
      </c>
      <c r="T141" s="23">
        <v>2306.5978100000002</v>
      </c>
      <c r="U141" s="23" t="s">
        <v>177</v>
      </c>
      <c r="V141" s="23" t="s">
        <v>208</v>
      </c>
    </row>
    <row r="142" spans="1:22" ht="33.75" outlineLevel="1" x14ac:dyDescent="0.2">
      <c r="A142" s="26">
        <v>81</v>
      </c>
      <c r="B142" s="25">
        <v>44428</v>
      </c>
      <c r="C142" s="15">
        <v>0</v>
      </c>
      <c r="D142" s="15">
        <v>0</v>
      </c>
      <c r="E142" s="15">
        <v>0</v>
      </c>
      <c r="F142" s="15">
        <v>0</v>
      </c>
      <c r="G142" s="15">
        <v>0</v>
      </c>
      <c r="H142" s="15">
        <v>0</v>
      </c>
      <c r="I142" s="15">
        <v>0</v>
      </c>
      <c r="J142" s="15">
        <v>0</v>
      </c>
      <c r="K142" s="15">
        <v>0</v>
      </c>
      <c r="L142" s="15">
        <v>0</v>
      </c>
      <c r="M142" s="15">
        <v>1</v>
      </c>
      <c r="N142" s="15">
        <v>0</v>
      </c>
      <c r="O142" s="15">
        <v>0</v>
      </c>
      <c r="P142" s="22" t="s">
        <v>527</v>
      </c>
      <c r="Q142" s="37">
        <v>625</v>
      </c>
      <c r="R142" s="24" t="s">
        <v>93</v>
      </c>
      <c r="S142" s="36">
        <v>1</v>
      </c>
      <c r="T142" s="23">
        <v>625</v>
      </c>
      <c r="U142" s="23" t="s">
        <v>217</v>
      </c>
      <c r="V142" s="23" t="s">
        <v>218</v>
      </c>
    </row>
    <row r="143" spans="1:22" ht="33.75" outlineLevel="1" x14ac:dyDescent="0.2">
      <c r="A143" s="26">
        <v>82</v>
      </c>
      <c r="B143" s="25">
        <v>44428</v>
      </c>
      <c r="C143" s="15">
        <v>0</v>
      </c>
      <c r="D143" s="15">
        <v>0</v>
      </c>
      <c r="E143" s="15">
        <v>0</v>
      </c>
      <c r="F143" s="15">
        <v>0</v>
      </c>
      <c r="G143" s="15">
        <v>0</v>
      </c>
      <c r="H143" s="15">
        <v>0</v>
      </c>
      <c r="I143" s="15">
        <v>0</v>
      </c>
      <c r="J143" s="15">
        <v>0</v>
      </c>
      <c r="K143" s="15">
        <v>0</v>
      </c>
      <c r="L143" s="15">
        <v>0</v>
      </c>
      <c r="M143" s="15">
        <v>1</v>
      </c>
      <c r="N143" s="15">
        <v>0</v>
      </c>
      <c r="O143" s="15">
        <v>0</v>
      </c>
      <c r="P143" s="22" t="s">
        <v>527</v>
      </c>
      <c r="Q143" s="37">
        <v>781.25</v>
      </c>
      <c r="R143" s="24" t="s">
        <v>93</v>
      </c>
      <c r="S143" s="36">
        <v>1</v>
      </c>
      <c r="T143" s="23">
        <v>781.25</v>
      </c>
      <c r="U143" s="23" t="s">
        <v>217</v>
      </c>
      <c r="V143" s="23" t="s">
        <v>219</v>
      </c>
    </row>
    <row r="144" spans="1:22" ht="33.75" outlineLevel="1" x14ac:dyDescent="0.2">
      <c r="A144" s="26">
        <v>83</v>
      </c>
      <c r="B144" s="25">
        <v>44428</v>
      </c>
      <c r="C144" s="15">
        <v>0</v>
      </c>
      <c r="D144" s="15">
        <v>0</v>
      </c>
      <c r="E144" s="15">
        <v>0</v>
      </c>
      <c r="F144" s="15">
        <v>0</v>
      </c>
      <c r="G144" s="15">
        <v>0</v>
      </c>
      <c r="H144" s="15">
        <v>0</v>
      </c>
      <c r="I144" s="15">
        <v>0</v>
      </c>
      <c r="J144" s="15">
        <v>0</v>
      </c>
      <c r="K144" s="15">
        <v>0</v>
      </c>
      <c r="L144" s="15">
        <v>0</v>
      </c>
      <c r="M144" s="15">
        <v>1</v>
      </c>
      <c r="N144" s="15">
        <v>0</v>
      </c>
      <c r="O144" s="15">
        <v>0</v>
      </c>
      <c r="P144" s="22" t="s">
        <v>527</v>
      </c>
      <c r="Q144" s="37">
        <v>833.33333000000005</v>
      </c>
      <c r="R144" s="24" t="s">
        <v>93</v>
      </c>
      <c r="S144" s="36">
        <v>1</v>
      </c>
      <c r="T144" s="23">
        <v>833.33333000000005</v>
      </c>
      <c r="U144" s="23" t="s">
        <v>220</v>
      </c>
      <c r="V144" s="23" t="s">
        <v>221</v>
      </c>
    </row>
    <row r="145" spans="1:22" ht="22.5" outlineLevel="1" x14ac:dyDescent="0.2">
      <c r="A145" s="26">
        <v>87</v>
      </c>
      <c r="B145" s="25">
        <v>44425</v>
      </c>
      <c r="C145" s="15">
        <v>0</v>
      </c>
      <c r="D145" s="15">
        <v>0</v>
      </c>
      <c r="E145" s="15">
        <v>0</v>
      </c>
      <c r="F145" s="15">
        <v>0</v>
      </c>
      <c r="G145" s="15">
        <v>0</v>
      </c>
      <c r="H145" s="15">
        <v>0</v>
      </c>
      <c r="I145" s="15">
        <v>0</v>
      </c>
      <c r="J145" s="15">
        <v>0</v>
      </c>
      <c r="K145" s="15">
        <v>0</v>
      </c>
      <c r="L145" s="15">
        <v>0</v>
      </c>
      <c r="M145" s="15">
        <v>1</v>
      </c>
      <c r="N145" s="15">
        <v>0</v>
      </c>
      <c r="O145" s="15">
        <v>0</v>
      </c>
      <c r="P145" s="22" t="s">
        <v>528</v>
      </c>
      <c r="Q145" s="37">
        <v>1096.0153399999999</v>
      </c>
      <c r="R145" s="24" t="s">
        <v>93</v>
      </c>
      <c r="S145" s="36">
        <v>1</v>
      </c>
      <c r="T145" s="23">
        <v>1096.0153399999999</v>
      </c>
      <c r="U145" s="23" t="s">
        <v>228</v>
      </c>
      <c r="V145" s="23" t="s">
        <v>229</v>
      </c>
    </row>
    <row r="146" spans="1:22" ht="33.75" outlineLevel="1" x14ac:dyDescent="0.2">
      <c r="A146" s="26">
        <v>88</v>
      </c>
      <c r="B146" s="25">
        <v>44428</v>
      </c>
      <c r="C146" s="15">
        <v>0</v>
      </c>
      <c r="D146" s="15">
        <v>0</v>
      </c>
      <c r="E146" s="15">
        <v>0</v>
      </c>
      <c r="F146" s="15">
        <v>0</v>
      </c>
      <c r="G146" s="15">
        <v>0</v>
      </c>
      <c r="H146" s="15">
        <v>0</v>
      </c>
      <c r="I146" s="15">
        <v>0</v>
      </c>
      <c r="J146" s="15">
        <v>0</v>
      </c>
      <c r="K146" s="15">
        <v>0</v>
      </c>
      <c r="L146" s="15">
        <v>0</v>
      </c>
      <c r="M146" s="15">
        <v>1</v>
      </c>
      <c r="N146" s="15">
        <v>0</v>
      </c>
      <c r="O146" s="15">
        <v>0</v>
      </c>
      <c r="P146" s="22" t="s">
        <v>529</v>
      </c>
      <c r="Q146" s="37">
        <v>661.2</v>
      </c>
      <c r="R146" s="24" t="s">
        <v>93</v>
      </c>
      <c r="S146" s="36">
        <v>1</v>
      </c>
      <c r="T146" s="23">
        <v>661.2</v>
      </c>
      <c r="U146" s="23" t="s">
        <v>169</v>
      </c>
      <c r="V146" s="23" t="s">
        <v>230</v>
      </c>
    </row>
    <row r="147" spans="1:22" ht="22.5" outlineLevel="1" x14ac:dyDescent="0.2">
      <c r="A147" s="26">
        <v>89</v>
      </c>
      <c r="B147" s="25">
        <v>44428</v>
      </c>
      <c r="C147" s="15">
        <v>0</v>
      </c>
      <c r="D147" s="15">
        <v>0</v>
      </c>
      <c r="E147" s="15">
        <v>0</v>
      </c>
      <c r="F147" s="15">
        <v>0</v>
      </c>
      <c r="G147" s="15">
        <v>0</v>
      </c>
      <c r="H147" s="15">
        <v>0</v>
      </c>
      <c r="I147" s="15">
        <v>0</v>
      </c>
      <c r="J147" s="15">
        <v>0</v>
      </c>
      <c r="K147" s="15">
        <v>0</v>
      </c>
      <c r="L147" s="15">
        <v>0</v>
      </c>
      <c r="M147" s="15">
        <v>1</v>
      </c>
      <c r="N147" s="15">
        <v>0</v>
      </c>
      <c r="O147" s="15">
        <v>0</v>
      </c>
      <c r="P147" s="22" t="s">
        <v>526</v>
      </c>
      <c r="Q147" s="37">
        <v>397.14139999999998</v>
      </c>
      <c r="R147" s="24" t="s">
        <v>93</v>
      </c>
      <c r="S147" s="36">
        <v>1</v>
      </c>
      <c r="T147" s="23">
        <v>397.14139999999998</v>
      </c>
      <c r="U147" s="23" t="s">
        <v>228</v>
      </c>
      <c r="V147" s="23" t="s">
        <v>231</v>
      </c>
    </row>
    <row r="148" spans="1:22" s="50" customFormat="1" x14ac:dyDescent="0.2">
      <c r="A148" s="48"/>
      <c r="B148" s="49" t="s">
        <v>176</v>
      </c>
      <c r="C148" s="49"/>
      <c r="D148" s="49"/>
      <c r="E148" s="49"/>
      <c r="F148" s="49"/>
      <c r="G148" s="49"/>
      <c r="H148" s="49"/>
      <c r="I148" s="49"/>
      <c r="J148" s="49"/>
      <c r="K148" s="49"/>
      <c r="L148" s="49"/>
      <c r="M148" s="49"/>
      <c r="N148" s="49"/>
      <c r="O148" s="49"/>
      <c r="P148" s="49"/>
      <c r="Q148" s="49"/>
      <c r="R148" s="49"/>
      <c r="S148" s="49"/>
      <c r="T148" s="49"/>
      <c r="U148" s="49"/>
      <c r="V148" s="49"/>
    </row>
    <row r="149" spans="1:22" ht="33.75" outlineLevel="1" x14ac:dyDescent="0.2">
      <c r="A149" s="26">
        <v>57</v>
      </c>
      <c r="B149" s="25">
        <v>44439</v>
      </c>
      <c r="C149" s="15">
        <v>0</v>
      </c>
      <c r="D149" s="15">
        <v>0</v>
      </c>
      <c r="E149" s="15">
        <v>0</v>
      </c>
      <c r="F149" s="15">
        <v>0</v>
      </c>
      <c r="G149" s="15">
        <v>0</v>
      </c>
      <c r="H149" s="15">
        <v>0</v>
      </c>
      <c r="I149" s="15">
        <v>0</v>
      </c>
      <c r="J149" s="15">
        <v>0</v>
      </c>
      <c r="K149" s="15">
        <v>0</v>
      </c>
      <c r="L149" s="15">
        <v>0</v>
      </c>
      <c r="M149" s="15">
        <v>0</v>
      </c>
      <c r="N149" s="15">
        <v>1</v>
      </c>
      <c r="O149" s="15">
        <v>0</v>
      </c>
      <c r="P149" s="22" t="s">
        <v>530</v>
      </c>
      <c r="Q149" s="37">
        <v>560</v>
      </c>
      <c r="R149" s="24" t="s">
        <v>33</v>
      </c>
      <c r="S149" s="36">
        <v>1</v>
      </c>
      <c r="T149" s="23">
        <v>560</v>
      </c>
      <c r="U149" s="23" t="s">
        <v>174</v>
      </c>
      <c r="V149" s="23" t="s">
        <v>175</v>
      </c>
    </row>
    <row r="150" spans="1:22" ht="22.5" outlineLevel="1" x14ac:dyDescent="0.2">
      <c r="A150" s="26">
        <v>66</v>
      </c>
      <c r="B150" s="25">
        <v>44417</v>
      </c>
      <c r="C150" s="15">
        <v>0</v>
      </c>
      <c r="D150" s="15">
        <v>0</v>
      </c>
      <c r="E150" s="15">
        <v>0</v>
      </c>
      <c r="F150" s="15">
        <v>0</v>
      </c>
      <c r="G150" s="15">
        <v>0</v>
      </c>
      <c r="H150" s="15">
        <v>0</v>
      </c>
      <c r="I150" s="15">
        <v>0</v>
      </c>
      <c r="J150" s="15">
        <v>0</v>
      </c>
      <c r="K150" s="15">
        <v>0</v>
      </c>
      <c r="L150" s="15">
        <v>0</v>
      </c>
      <c r="M150" s="15">
        <v>1</v>
      </c>
      <c r="N150" s="15">
        <v>0</v>
      </c>
      <c r="O150" s="15">
        <v>0</v>
      </c>
      <c r="P150" s="22" t="s">
        <v>531</v>
      </c>
      <c r="Q150" s="37">
        <v>156</v>
      </c>
      <c r="R150" s="24" t="s">
        <v>33</v>
      </c>
      <c r="S150" s="36">
        <v>0.5</v>
      </c>
      <c r="T150" s="23">
        <v>78</v>
      </c>
      <c r="U150" s="23" t="s">
        <v>192</v>
      </c>
      <c r="V150" s="23" t="s">
        <v>193</v>
      </c>
    </row>
    <row r="151" spans="1:22" ht="22.5" outlineLevel="1" x14ac:dyDescent="0.2">
      <c r="A151" s="26">
        <v>68</v>
      </c>
      <c r="B151" s="25">
        <v>44425</v>
      </c>
      <c r="C151" s="15">
        <v>0</v>
      </c>
      <c r="D151" s="15">
        <v>0</v>
      </c>
      <c r="E151" s="15">
        <v>0</v>
      </c>
      <c r="F151" s="15">
        <v>0</v>
      </c>
      <c r="G151" s="15">
        <v>0</v>
      </c>
      <c r="H151" s="15">
        <v>0</v>
      </c>
      <c r="I151" s="15">
        <v>0</v>
      </c>
      <c r="J151" s="15">
        <v>0</v>
      </c>
      <c r="K151" s="15">
        <v>0</v>
      </c>
      <c r="L151" s="15">
        <v>0</v>
      </c>
      <c r="M151" s="15">
        <v>1</v>
      </c>
      <c r="N151" s="15">
        <v>0</v>
      </c>
      <c r="O151" s="15">
        <v>0</v>
      </c>
      <c r="P151" s="22" t="s">
        <v>532</v>
      </c>
      <c r="Q151" s="37">
        <v>0.31975999999999999</v>
      </c>
      <c r="R151" s="24" t="s">
        <v>33</v>
      </c>
      <c r="S151" s="36">
        <v>3292.3</v>
      </c>
      <c r="T151" s="23">
        <v>1052.75902</v>
      </c>
      <c r="U151" s="23" t="s">
        <v>196</v>
      </c>
      <c r="V151" s="23" t="s">
        <v>197</v>
      </c>
    </row>
    <row r="152" spans="1:22" ht="22.5" outlineLevel="1" x14ac:dyDescent="0.2">
      <c r="A152" s="26">
        <v>69</v>
      </c>
      <c r="B152" s="25">
        <v>44421</v>
      </c>
      <c r="C152" s="15">
        <v>0</v>
      </c>
      <c r="D152" s="15">
        <v>0</v>
      </c>
      <c r="E152" s="15">
        <v>0</v>
      </c>
      <c r="F152" s="15">
        <v>0</v>
      </c>
      <c r="G152" s="15">
        <v>0</v>
      </c>
      <c r="H152" s="15">
        <v>0</v>
      </c>
      <c r="I152" s="15">
        <v>0</v>
      </c>
      <c r="J152" s="15">
        <v>0</v>
      </c>
      <c r="K152" s="15">
        <v>0</v>
      </c>
      <c r="L152" s="15">
        <v>0</v>
      </c>
      <c r="M152" s="15">
        <v>1</v>
      </c>
      <c r="N152" s="15">
        <v>0</v>
      </c>
      <c r="O152" s="15">
        <v>0</v>
      </c>
      <c r="P152" s="22" t="s">
        <v>533</v>
      </c>
      <c r="Q152" s="37">
        <v>31.406500000000001</v>
      </c>
      <c r="R152" s="24" t="s">
        <v>33</v>
      </c>
      <c r="S152" s="36">
        <v>12</v>
      </c>
      <c r="T152" s="23">
        <v>376.87799999999999</v>
      </c>
      <c r="U152" s="23" t="s">
        <v>198</v>
      </c>
      <c r="V152" s="23" t="s">
        <v>199</v>
      </c>
    </row>
    <row r="153" spans="1:22" ht="22.5" outlineLevel="1" x14ac:dyDescent="0.2">
      <c r="A153" s="26">
        <v>125</v>
      </c>
      <c r="B153" s="25">
        <v>44425</v>
      </c>
      <c r="C153" s="15">
        <v>0</v>
      </c>
      <c r="D153" s="15">
        <v>0</v>
      </c>
      <c r="E153" s="15">
        <v>0</v>
      </c>
      <c r="F153" s="15">
        <v>0</v>
      </c>
      <c r="G153" s="15">
        <v>0</v>
      </c>
      <c r="H153" s="15">
        <v>0</v>
      </c>
      <c r="I153" s="15">
        <v>0</v>
      </c>
      <c r="J153" s="15">
        <v>0</v>
      </c>
      <c r="K153" s="15">
        <v>0</v>
      </c>
      <c r="L153" s="15">
        <v>0</v>
      </c>
      <c r="M153" s="15">
        <v>0</v>
      </c>
      <c r="N153" s="15">
        <v>1</v>
      </c>
      <c r="O153" s="15">
        <v>0</v>
      </c>
      <c r="P153" s="22" t="s">
        <v>534</v>
      </c>
      <c r="Q153" s="37">
        <v>65.400000000000006</v>
      </c>
      <c r="R153" s="24" t="s">
        <v>238</v>
      </c>
      <c r="S153" s="36">
        <v>0.9</v>
      </c>
      <c r="T153" s="23">
        <v>58.86</v>
      </c>
      <c r="U153" s="23" t="s">
        <v>295</v>
      </c>
      <c r="V153" s="23" t="s">
        <v>296</v>
      </c>
    </row>
    <row r="154" spans="1:22" outlineLevel="1" x14ac:dyDescent="0.2">
      <c r="A154" s="26">
        <v>156</v>
      </c>
      <c r="B154" s="25">
        <v>44432</v>
      </c>
      <c r="C154" s="15">
        <v>0</v>
      </c>
      <c r="D154" s="15">
        <v>0</v>
      </c>
      <c r="E154" s="15">
        <v>0</v>
      </c>
      <c r="F154" s="15">
        <v>0</v>
      </c>
      <c r="G154" s="15">
        <v>0</v>
      </c>
      <c r="H154" s="15">
        <v>0</v>
      </c>
      <c r="I154" s="15">
        <v>0</v>
      </c>
      <c r="J154" s="15">
        <v>0</v>
      </c>
      <c r="K154" s="15">
        <v>0</v>
      </c>
      <c r="L154" s="15">
        <v>0</v>
      </c>
      <c r="M154" s="15">
        <v>0</v>
      </c>
      <c r="N154" s="15">
        <v>1</v>
      </c>
      <c r="O154" s="15">
        <v>0</v>
      </c>
      <c r="P154" s="22" t="s">
        <v>535</v>
      </c>
      <c r="Q154" s="37">
        <v>9.27</v>
      </c>
      <c r="R154" s="24" t="s">
        <v>238</v>
      </c>
      <c r="S154" s="36">
        <v>1</v>
      </c>
      <c r="T154" s="23">
        <v>9.27</v>
      </c>
      <c r="U154" s="23" t="s">
        <v>351</v>
      </c>
      <c r="V154" s="23" t="s">
        <v>352</v>
      </c>
    </row>
    <row r="155" spans="1:22" ht="33.75" outlineLevel="1" x14ac:dyDescent="0.2">
      <c r="A155" s="26">
        <v>157</v>
      </c>
      <c r="B155" s="25">
        <v>44432</v>
      </c>
      <c r="C155" s="15">
        <v>0</v>
      </c>
      <c r="D155" s="15">
        <v>0</v>
      </c>
      <c r="E155" s="15">
        <v>0</v>
      </c>
      <c r="F155" s="15">
        <v>0</v>
      </c>
      <c r="G155" s="15">
        <v>0</v>
      </c>
      <c r="H155" s="15">
        <v>0</v>
      </c>
      <c r="I155" s="15">
        <v>0</v>
      </c>
      <c r="J155" s="15">
        <v>0</v>
      </c>
      <c r="K155" s="15">
        <v>0</v>
      </c>
      <c r="L155" s="15">
        <v>0</v>
      </c>
      <c r="M155" s="15">
        <v>0</v>
      </c>
      <c r="N155" s="15">
        <v>1</v>
      </c>
      <c r="O155" s="15">
        <v>0</v>
      </c>
      <c r="P155" s="22" t="s">
        <v>536</v>
      </c>
      <c r="Q155" s="37">
        <v>7.44</v>
      </c>
      <c r="R155" s="24" t="s">
        <v>340</v>
      </c>
      <c r="S155" s="36">
        <v>4</v>
      </c>
      <c r="T155" s="23">
        <v>29.76</v>
      </c>
      <c r="U155" s="23" t="s">
        <v>353</v>
      </c>
      <c r="V155" s="23" t="s">
        <v>354</v>
      </c>
    </row>
    <row r="156" spans="1:22" ht="22.5" outlineLevel="1" x14ac:dyDescent="0.2">
      <c r="A156" s="26">
        <v>158</v>
      </c>
      <c r="B156" s="25">
        <v>44432</v>
      </c>
      <c r="C156" s="15">
        <v>0</v>
      </c>
      <c r="D156" s="15">
        <v>0</v>
      </c>
      <c r="E156" s="15">
        <v>0</v>
      </c>
      <c r="F156" s="15">
        <v>0</v>
      </c>
      <c r="G156" s="15">
        <v>0</v>
      </c>
      <c r="H156" s="15">
        <v>0</v>
      </c>
      <c r="I156" s="15">
        <v>0</v>
      </c>
      <c r="J156" s="15">
        <v>0</v>
      </c>
      <c r="K156" s="15">
        <v>0</v>
      </c>
      <c r="L156" s="15">
        <v>0</v>
      </c>
      <c r="M156" s="15">
        <v>0</v>
      </c>
      <c r="N156" s="15">
        <v>1</v>
      </c>
      <c r="O156" s="15">
        <v>0</v>
      </c>
      <c r="P156" s="22" t="s">
        <v>537</v>
      </c>
      <c r="Q156" s="37">
        <v>9.99</v>
      </c>
      <c r="R156" s="24" t="s">
        <v>238</v>
      </c>
      <c r="S156" s="36">
        <v>1</v>
      </c>
      <c r="T156" s="23">
        <v>9.99</v>
      </c>
      <c r="U156" s="23" t="s">
        <v>355</v>
      </c>
      <c r="V156" s="23" t="s">
        <v>356</v>
      </c>
    </row>
    <row r="157" spans="1:22" ht="33.75" outlineLevel="1" x14ac:dyDescent="0.2">
      <c r="A157" s="26">
        <v>160</v>
      </c>
      <c r="B157" s="25">
        <v>44433</v>
      </c>
      <c r="C157" s="15">
        <v>0</v>
      </c>
      <c r="D157" s="15">
        <v>0</v>
      </c>
      <c r="E157" s="15">
        <v>0</v>
      </c>
      <c r="F157" s="15">
        <v>0</v>
      </c>
      <c r="G157" s="15">
        <v>0</v>
      </c>
      <c r="H157" s="15">
        <v>0</v>
      </c>
      <c r="I157" s="15">
        <v>0</v>
      </c>
      <c r="J157" s="15">
        <v>0</v>
      </c>
      <c r="K157" s="15">
        <v>0</v>
      </c>
      <c r="L157" s="15">
        <v>0</v>
      </c>
      <c r="M157" s="15">
        <v>0</v>
      </c>
      <c r="N157" s="15">
        <v>1</v>
      </c>
      <c r="O157" s="15">
        <v>0</v>
      </c>
      <c r="P157" s="22" t="s">
        <v>538</v>
      </c>
      <c r="Q157" s="37">
        <v>1.1000000000000001</v>
      </c>
      <c r="R157" s="24" t="s">
        <v>238</v>
      </c>
      <c r="S157" s="36">
        <v>2</v>
      </c>
      <c r="T157" s="23">
        <v>2.2000000000000002</v>
      </c>
      <c r="U157" s="23" t="s">
        <v>353</v>
      </c>
      <c r="V157" s="23" t="s">
        <v>359</v>
      </c>
    </row>
    <row r="158" spans="1:22" s="50" customFormat="1" x14ac:dyDescent="0.2">
      <c r="A158" s="48"/>
      <c r="B158" s="49" t="s">
        <v>97</v>
      </c>
      <c r="C158" s="49"/>
      <c r="D158" s="49"/>
      <c r="E158" s="49"/>
      <c r="F158" s="49"/>
      <c r="G158" s="49"/>
      <c r="H158" s="49"/>
      <c r="I158" s="49"/>
      <c r="J158" s="49"/>
      <c r="K158" s="49"/>
      <c r="L158" s="49"/>
      <c r="M158" s="49"/>
      <c r="N158" s="49"/>
      <c r="O158" s="49"/>
      <c r="P158" s="49"/>
      <c r="Q158" s="49"/>
      <c r="R158" s="49"/>
      <c r="S158" s="49"/>
      <c r="T158" s="49"/>
      <c r="U158" s="49"/>
      <c r="V158" s="49"/>
    </row>
    <row r="159" spans="1:22" ht="22.5" outlineLevel="1" x14ac:dyDescent="0.2">
      <c r="A159" s="26">
        <v>1</v>
      </c>
      <c r="B159" s="25">
        <v>44431.367384259262</v>
      </c>
      <c r="C159" s="15">
        <v>0</v>
      </c>
      <c r="D159" s="15">
        <v>0</v>
      </c>
      <c r="E159" s="15">
        <v>0</v>
      </c>
      <c r="F159" s="15">
        <v>0</v>
      </c>
      <c r="G159" s="15">
        <v>0</v>
      </c>
      <c r="H159" s="15">
        <v>0</v>
      </c>
      <c r="I159" s="15">
        <v>0</v>
      </c>
      <c r="J159" s="15">
        <v>0</v>
      </c>
      <c r="K159" s="15">
        <v>0</v>
      </c>
      <c r="L159" s="15">
        <v>0</v>
      </c>
      <c r="M159" s="15">
        <v>0</v>
      </c>
      <c r="N159" s="15">
        <v>1</v>
      </c>
      <c r="O159" s="15">
        <v>0</v>
      </c>
      <c r="P159" s="22" t="s">
        <v>539</v>
      </c>
      <c r="Q159" s="37">
        <v>12.5</v>
      </c>
      <c r="R159" s="24" t="s">
        <v>93</v>
      </c>
      <c r="S159" s="36">
        <v>0.73</v>
      </c>
      <c r="T159" s="23">
        <v>9.125</v>
      </c>
      <c r="U159" s="23" t="s">
        <v>95</v>
      </c>
      <c r="V159" s="23" t="s">
        <v>96</v>
      </c>
    </row>
    <row r="160" spans="1:22" ht="22.5" outlineLevel="1" x14ac:dyDescent="0.2">
      <c r="A160" s="26">
        <v>11</v>
      </c>
      <c r="B160" s="25">
        <v>44418.353900462964</v>
      </c>
      <c r="C160" s="15">
        <v>0</v>
      </c>
      <c r="D160" s="15">
        <v>0</v>
      </c>
      <c r="E160" s="15">
        <v>0</v>
      </c>
      <c r="F160" s="15">
        <v>0</v>
      </c>
      <c r="G160" s="15">
        <v>0</v>
      </c>
      <c r="H160" s="15">
        <v>0</v>
      </c>
      <c r="I160" s="15">
        <v>0</v>
      </c>
      <c r="J160" s="15">
        <v>0</v>
      </c>
      <c r="K160" s="15">
        <v>0</v>
      </c>
      <c r="L160" s="15">
        <v>0</v>
      </c>
      <c r="M160" s="15">
        <v>0</v>
      </c>
      <c r="N160" s="15">
        <v>1</v>
      </c>
      <c r="O160" s="15">
        <v>0</v>
      </c>
      <c r="P160" s="22" t="s">
        <v>539</v>
      </c>
      <c r="Q160" s="37">
        <v>88.3</v>
      </c>
      <c r="R160" s="24" t="s">
        <v>93</v>
      </c>
      <c r="S160" s="36">
        <v>0.73</v>
      </c>
      <c r="T160" s="23">
        <v>64.459000000000003</v>
      </c>
      <c r="U160" s="23" t="s">
        <v>95</v>
      </c>
      <c r="V160" s="23" t="s">
        <v>116</v>
      </c>
    </row>
    <row r="161" spans="1:22" ht="22.5" outlineLevel="1" x14ac:dyDescent="0.2">
      <c r="A161" s="26">
        <v>13</v>
      </c>
      <c r="B161" s="25">
        <v>44418.678287037037</v>
      </c>
      <c r="C161" s="15">
        <v>0</v>
      </c>
      <c r="D161" s="15">
        <v>0</v>
      </c>
      <c r="E161" s="15">
        <v>0</v>
      </c>
      <c r="F161" s="15">
        <v>0</v>
      </c>
      <c r="G161" s="15">
        <v>0</v>
      </c>
      <c r="H161" s="15">
        <v>0</v>
      </c>
      <c r="I161" s="15">
        <v>0</v>
      </c>
      <c r="J161" s="15">
        <v>0</v>
      </c>
      <c r="K161" s="15">
        <v>0</v>
      </c>
      <c r="L161" s="15">
        <v>0</v>
      </c>
      <c r="M161" s="15">
        <v>0</v>
      </c>
      <c r="N161" s="15">
        <v>1</v>
      </c>
      <c r="O161" s="15">
        <v>0</v>
      </c>
      <c r="P161" s="22" t="s">
        <v>539</v>
      </c>
      <c r="Q161" s="37">
        <v>13.651999999999999</v>
      </c>
      <c r="R161" s="24" t="s">
        <v>93</v>
      </c>
      <c r="S161" s="36">
        <v>0.73</v>
      </c>
      <c r="T161" s="23">
        <v>9.9659600000000008</v>
      </c>
      <c r="U161" s="23" t="s">
        <v>95</v>
      </c>
      <c r="V161" s="23" t="s">
        <v>119</v>
      </c>
    </row>
    <row r="162" spans="1:22" ht="22.5" outlineLevel="1" x14ac:dyDescent="0.2">
      <c r="A162" s="26">
        <v>15</v>
      </c>
      <c r="B162" s="25">
        <v>44419.346435185187</v>
      </c>
      <c r="C162" s="15">
        <v>0</v>
      </c>
      <c r="D162" s="15">
        <v>0</v>
      </c>
      <c r="E162" s="15">
        <v>0</v>
      </c>
      <c r="F162" s="15">
        <v>0</v>
      </c>
      <c r="G162" s="15">
        <v>0</v>
      </c>
      <c r="H162" s="15">
        <v>0</v>
      </c>
      <c r="I162" s="15">
        <v>0</v>
      </c>
      <c r="J162" s="15">
        <v>0</v>
      </c>
      <c r="K162" s="15">
        <v>0</v>
      </c>
      <c r="L162" s="15">
        <v>0</v>
      </c>
      <c r="M162" s="15">
        <v>0</v>
      </c>
      <c r="N162" s="15">
        <v>1</v>
      </c>
      <c r="O162" s="15">
        <v>0</v>
      </c>
      <c r="P162" s="22" t="s">
        <v>539</v>
      </c>
      <c r="Q162" s="37">
        <v>14.82</v>
      </c>
      <c r="R162" s="24" t="s">
        <v>93</v>
      </c>
      <c r="S162" s="36">
        <v>0.73</v>
      </c>
      <c r="T162" s="23">
        <v>10.8186</v>
      </c>
      <c r="U162" s="23" t="s">
        <v>95</v>
      </c>
      <c r="V162" s="23" t="s">
        <v>122</v>
      </c>
    </row>
    <row r="163" spans="1:22" ht="22.5" outlineLevel="1" x14ac:dyDescent="0.2">
      <c r="A163" s="26">
        <v>17</v>
      </c>
      <c r="B163" s="25">
        <v>44420.36582175926</v>
      </c>
      <c r="C163" s="15">
        <v>0</v>
      </c>
      <c r="D163" s="15">
        <v>0</v>
      </c>
      <c r="E163" s="15">
        <v>0</v>
      </c>
      <c r="F163" s="15">
        <v>0</v>
      </c>
      <c r="G163" s="15">
        <v>0</v>
      </c>
      <c r="H163" s="15">
        <v>0</v>
      </c>
      <c r="I163" s="15">
        <v>0</v>
      </c>
      <c r="J163" s="15">
        <v>0</v>
      </c>
      <c r="K163" s="15">
        <v>0</v>
      </c>
      <c r="L163" s="15">
        <v>0</v>
      </c>
      <c r="M163" s="15">
        <v>0</v>
      </c>
      <c r="N163" s="15">
        <v>1</v>
      </c>
      <c r="O163" s="15">
        <v>0</v>
      </c>
      <c r="P163" s="22" t="s">
        <v>539</v>
      </c>
      <c r="Q163" s="37">
        <v>8.1750000000000007</v>
      </c>
      <c r="R163" s="24" t="s">
        <v>93</v>
      </c>
      <c r="S163" s="36">
        <v>0.73</v>
      </c>
      <c r="T163" s="23">
        <v>5.9677499999999997</v>
      </c>
      <c r="U163" s="23" t="s">
        <v>95</v>
      </c>
      <c r="V163" s="23" t="s">
        <v>124</v>
      </c>
    </row>
    <row r="164" spans="1:22" ht="22.5" outlineLevel="1" x14ac:dyDescent="0.2">
      <c r="A164" s="26">
        <v>19</v>
      </c>
      <c r="B164" s="25">
        <v>44421.345081018517</v>
      </c>
      <c r="C164" s="15">
        <v>0</v>
      </c>
      <c r="D164" s="15">
        <v>0</v>
      </c>
      <c r="E164" s="15">
        <v>0</v>
      </c>
      <c r="F164" s="15">
        <v>0</v>
      </c>
      <c r="G164" s="15">
        <v>0</v>
      </c>
      <c r="H164" s="15">
        <v>0</v>
      </c>
      <c r="I164" s="15">
        <v>0</v>
      </c>
      <c r="J164" s="15">
        <v>0</v>
      </c>
      <c r="K164" s="15">
        <v>0</v>
      </c>
      <c r="L164" s="15">
        <v>0</v>
      </c>
      <c r="M164" s="15">
        <v>0</v>
      </c>
      <c r="N164" s="15">
        <v>1</v>
      </c>
      <c r="O164" s="15">
        <v>0</v>
      </c>
      <c r="P164" s="22" t="s">
        <v>539</v>
      </c>
      <c r="Q164" s="37">
        <v>13.53</v>
      </c>
      <c r="R164" s="24" t="s">
        <v>93</v>
      </c>
      <c r="S164" s="36">
        <v>0.73</v>
      </c>
      <c r="T164" s="23">
        <v>9.8768999999999991</v>
      </c>
      <c r="U164" s="23" t="s">
        <v>95</v>
      </c>
      <c r="V164" s="23" t="s">
        <v>126</v>
      </c>
    </row>
    <row r="165" spans="1:22" ht="22.5" outlineLevel="1" x14ac:dyDescent="0.2">
      <c r="A165" s="26">
        <v>21</v>
      </c>
      <c r="B165" s="25">
        <v>44421.621805555558</v>
      </c>
      <c r="C165" s="15">
        <v>0</v>
      </c>
      <c r="D165" s="15">
        <v>0</v>
      </c>
      <c r="E165" s="15">
        <v>0</v>
      </c>
      <c r="F165" s="15">
        <v>0</v>
      </c>
      <c r="G165" s="15">
        <v>0</v>
      </c>
      <c r="H165" s="15">
        <v>0</v>
      </c>
      <c r="I165" s="15">
        <v>0</v>
      </c>
      <c r="J165" s="15">
        <v>0</v>
      </c>
      <c r="K165" s="15">
        <v>0</v>
      </c>
      <c r="L165" s="15">
        <v>0</v>
      </c>
      <c r="M165" s="15">
        <v>0</v>
      </c>
      <c r="N165" s="15">
        <v>1</v>
      </c>
      <c r="O165" s="15">
        <v>0</v>
      </c>
      <c r="P165" s="22" t="s">
        <v>539</v>
      </c>
      <c r="Q165" s="37">
        <v>29.254000000000001</v>
      </c>
      <c r="R165" s="24" t="s">
        <v>93</v>
      </c>
      <c r="S165" s="36">
        <v>0.73</v>
      </c>
      <c r="T165" s="23">
        <v>21.355419999999999</v>
      </c>
      <c r="U165" s="23" t="s">
        <v>128</v>
      </c>
      <c r="V165" s="23" t="s">
        <v>129</v>
      </c>
    </row>
    <row r="166" spans="1:22" ht="22.5" outlineLevel="1" x14ac:dyDescent="0.2">
      <c r="A166" s="26">
        <v>22</v>
      </c>
      <c r="B166" s="25">
        <v>44424.472604166665</v>
      </c>
      <c r="C166" s="15">
        <v>0</v>
      </c>
      <c r="D166" s="15">
        <v>0</v>
      </c>
      <c r="E166" s="15">
        <v>0</v>
      </c>
      <c r="F166" s="15">
        <v>0</v>
      </c>
      <c r="G166" s="15">
        <v>0</v>
      </c>
      <c r="H166" s="15">
        <v>0</v>
      </c>
      <c r="I166" s="15">
        <v>0</v>
      </c>
      <c r="J166" s="15">
        <v>0</v>
      </c>
      <c r="K166" s="15">
        <v>0</v>
      </c>
      <c r="L166" s="15">
        <v>0</v>
      </c>
      <c r="M166" s="15">
        <v>0</v>
      </c>
      <c r="N166" s="15">
        <v>1</v>
      </c>
      <c r="O166" s="15">
        <v>0</v>
      </c>
      <c r="P166" s="22" t="s">
        <v>539</v>
      </c>
      <c r="Q166" s="37">
        <v>13.67</v>
      </c>
      <c r="R166" s="24" t="s">
        <v>93</v>
      </c>
      <c r="S166" s="36">
        <v>0.73</v>
      </c>
      <c r="T166" s="23">
        <v>9.9791000000000007</v>
      </c>
      <c r="U166" s="23" t="s">
        <v>95</v>
      </c>
      <c r="V166" s="23" t="s">
        <v>130</v>
      </c>
    </row>
    <row r="167" spans="1:22" ht="22.5" outlineLevel="1" x14ac:dyDescent="0.2">
      <c r="A167" s="26">
        <v>24</v>
      </c>
      <c r="B167" s="25">
        <v>44425.520740740743</v>
      </c>
      <c r="C167" s="15">
        <v>0</v>
      </c>
      <c r="D167" s="15">
        <v>0</v>
      </c>
      <c r="E167" s="15">
        <v>0</v>
      </c>
      <c r="F167" s="15">
        <v>0</v>
      </c>
      <c r="G167" s="15">
        <v>0</v>
      </c>
      <c r="H167" s="15">
        <v>0</v>
      </c>
      <c r="I167" s="15">
        <v>0</v>
      </c>
      <c r="J167" s="15">
        <v>0</v>
      </c>
      <c r="K167" s="15">
        <v>0</v>
      </c>
      <c r="L167" s="15">
        <v>0</v>
      </c>
      <c r="M167" s="15">
        <v>0</v>
      </c>
      <c r="N167" s="15">
        <v>1</v>
      </c>
      <c r="O167" s="15">
        <v>0</v>
      </c>
      <c r="P167" s="22" t="s">
        <v>539</v>
      </c>
      <c r="Q167" s="37">
        <v>12.08</v>
      </c>
      <c r="R167" s="24" t="s">
        <v>93</v>
      </c>
      <c r="S167" s="36">
        <v>0.73</v>
      </c>
      <c r="T167" s="23">
        <v>8.8184000000000005</v>
      </c>
      <c r="U167" s="23" t="s">
        <v>95</v>
      </c>
      <c r="V167" s="23" t="s">
        <v>132</v>
      </c>
    </row>
    <row r="168" spans="1:22" ht="22.5" outlineLevel="1" x14ac:dyDescent="0.2">
      <c r="A168" s="26">
        <v>28</v>
      </c>
      <c r="B168" s="25">
        <v>44426.695104166669</v>
      </c>
      <c r="C168" s="15">
        <v>0</v>
      </c>
      <c r="D168" s="15">
        <v>0</v>
      </c>
      <c r="E168" s="15">
        <v>0</v>
      </c>
      <c r="F168" s="15">
        <v>0</v>
      </c>
      <c r="G168" s="15">
        <v>0</v>
      </c>
      <c r="H168" s="15">
        <v>0</v>
      </c>
      <c r="I168" s="15">
        <v>0</v>
      </c>
      <c r="J168" s="15">
        <v>0</v>
      </c>
      <c r="K168" s="15">
        <v>0</v>
      </c>
      <c r="L168" s="15">
        <v>0</v>
      </c>
      <c r="M168" s="15">
        <v>0</v>
      </c>
      <c r="N168" s="15">
        <v>1</v>
      </c>
      <c r="O168" s="15">
        <v>0</v>
      </c>
      <c r="P168" s="22" t="s">
        <v>539</v>
      </c>
      <c r="Q168" s="37">
        <v>9.18</v>
      </c>
      <c r="R168" s="24" t="s">
        <v>93</v>
      </c>
      <c r="S168" s="36">
        <v>0.73</v>
      </c>
      <c r="T168" s="23">
        <v>6.7013999999999996</v>
      </c>
      <c r="U168" s="23" t="s">
        <v>95</v>
      </c>
      <c r="V168" s="23" t="s">
        <v>138</v>
      </c>
    </row>
    <row r="169" spans="1:22" ht="22.5" outlineLevel="1" x14ac:dyDescent="0.2">
      <c r="A169" s="26">
        <v>29</v>
      </c>
      <c r="B169" s="25">
        <v>44427.386250000003</v>
      </c>
      <c r="C169" s="15">
        <v>0</v>
      </c>
      <c r="D169" s="15">
        <v>0</v>
      </c>
      <c r="E169" s="15">
        <v>0</v>
      </c>
      <c r="F169" s="15">
        <v>0</v>
      </c>
      <c r="G169" s="15">
        <v>0</v>
      </c>
      <c r="H169" s="15">
        <v>0</v>
      </c>
      <c r="I169" s="15">
        <v>0</v>
      </c>
      <c r="J169" s="15">
        <v>0</v>
      </c>
      <c r="K169" s="15">
        <v>0</v>
      </c>
      <c r="L169" s="15">
        <v>0</v>
      </c>
      <c r="M169" s="15">
        <v>0</v>
      </c>
      <c r="N169" s="15">
        <v>1</v>
      </c>
      <c r="O169" s="15">
        <v>0</v>
      </c>
      <c r="P169" s="22" t="s">
        <v>539</v>
      </c>
      <c r="Q169" s="37">
        <v>7</v>
      </c>
      <c r="R169" s="24" t="s">
        <v>93</v>
      </c>
      <c r="S169" s="36">
        <v>0.73</v>
      </c>
      <c r="T169" s="23">
        <v>5.1100000000000003</v>
      </c>
      <c r="U169" s="23" t="s">
        <v>95</v>
      </c>
      <c r="V169" s="23" t="s">
        <v>139</v>
      </c>
    </row>
    <row r="170" spans="1:22" ht="22.5" outlineLevel="1" x14ac:dyDescent="0.2">
      <c r="A170" s="26">
        <v>32</v>
      </c>
      <c r="B170" s="25">
        <v>44428.578472222223</v>
      </c>
      <c r="C170" s="15">
        <v>0</v>
      </c>
      <c r="D170" s="15">
        <v>0</v>
      </c>
      <c r="E170" s="15">
        <v>0</v>
      </c>
      <c r="F170" s="15">
        <v>0</v>
      </c>
      <c r="G170" s="15">
        <v>0</v>
      </c>
      <c r="H170" s="15">
        <v>0</v>
      </c>
      <c r="I170" s="15">
        <v>0</v>
      </c>
      <c r="J170" s="15">
        <v>0</v>
      </c>
      <c r="K170" s="15">
        <v>0</v>
      </c>
      <c r="L170" s="15">
        <v>0</v>
      </c>
      <c r="M170" s="15">
        <v>0</v>
      </c>
      <c r="N170" s="15">
        <v>1</v>
      </c>
      <c r="O170" s="15">
        <v>0</v>
      </c>
      <c r="P170" s="22" t="s">
        <v>539</v>
      </c>
      <c r="Q170" s="37">
        <v>14.61</v>
      </c>
      <c r="R170" s="24" t="s">
        <v>93</v>
      </c>
      <c r="S170" s="36">
        <v>0.73</v>
      </c>
      <c r="T170" s="23">
        <v>10.6653</v>
      </c>
      <c r="U170" s="23" t="s">
        <v>95</v>
      </c>
      <c r="V170" s="23" t="s">
        <v>144</v>
      </c>
    </row>
    <row r="171" spans="1:22" ht="22.5" outlineLevel="1" x14ac:dyDescent="0.2">
      <c r="A171" s="26">
        <v>33</v>
      </c>
      <c r="B171" s="25">
        <v>44429.361620370371</v>
      </c>
      <c r="C171" s="15">
        <v>0</v>
      </c>
      <c r="D171" s="15">
        <v>0</v>
      </c>
      <c r="E171" s="15">
        <v>0</v>
      </c>
      <c r="F171" s="15">
        <v>0</v>
      </c>
      <c r="G171" s="15">
        <v>0</v>
      </c>
      <c r="H171" s="15">
        <v>0</v>
      </c>
      <c r="I171" s="15">
        <v>0</v>
      </c>
      <c r="J171" s="15">
        <v>0</v>
      </c>
      <c r="K171" s="15">
        <v>0</v>
      </c>
      <c r="L171" s="15">
        <v>0</v>
      </c>
      <c r="M171" s="15">
        <v>0</v>
      </c>
      <c r="N171" s="15">
        <v>1</v>
      </c>
      <c r="O171" s="15">
        <v>0</v>
      </c>
      <c r="P171" s="22" t="s">
        <v>539</v>
      </c>
      <c r="Q171" s="37">
        <v>8.9250000000000007</v>
      </c>
      <c r="R171" s="24" t="s">
        <v>93</v>
      </c>
      <c r="S171" s="36">
        <v>0.73</v>
      </c>
      <c r="T171" s="23">
        <v>6.51525</v>
      </c>
      <c r="U171" s="23" t="s">
        <v>95</v>
      </c>
      <c r="V171" s="23" t="s">
        <v>145</v>
      </c>
    </row>
    <row r="172" spans="1:22" ht="22.5" outlineLevel="1" x14ac:dyDescent="0.2">
      <c r="A172" s="26">
        <v>49</v>
      </c>
      <c r="B172" s="25">
        <v>44438.625219907408</v>
      </c>
      <c r="C172" s="15">
        <v>0</v>
      </c>
      <c r="D172" s="15">
        <v>0</v>
      </c>
      <c r="E172" s="15">
        <v>0</v>
      </c>
      <c r="F172" s="15">
        <v>0</v>
      </c>
      <c r="G172" s="15">
        <v>0</v>
      </c>
      <c r="H172" s="15">
        <v>0</v>
      </c>
      <c r="I172" s="15">
        <v>0</v>
      </c>
      <c r="J172" s="15">
        <v>0</v>
      </c>
      <c r="K172" s="15">
        <v>0</v>
      </c>
      <c r="L172" s="15">
        <v>0</v>
      </c>
      <c r="M172" s="15">
        <v>0</v>
      </c>
      <c r="N172" s="15">
        <v>1</v>
      </c>
      <c r="O172" s="15">
        <v>0</v>
      </c>
      <c r="P172" s="22" t="s">
        <v>539</v>
      </c>
      <c r="Q172" s="37">
        <v>14.61</v>
      </c>
      <c r="R172" s="24" t="s">
        <v>93</v>
      </c>
      <c r="S172" s="36">
        <v>0.73</v>
      </c>
      <c r="T172" s="23">
        <v>10.6653</v>
      </c>
      <c r="U172" s="23" t="s">
        <v>95</v>
      </c>
      <c r="V172" s="23" t="s">
        <v>162</v>
      </c>
    </row>
    <row r="173" spans="1:22" ht="22.5" outlineLevel="1" x14ac:dyDescent="0.2">
      <c r="A173" s="26">
        <v>50</v>
      </c>
      <c r="B173" s="25">
        <v>44439.592789351853</v>
      </c>
      <c r="C173" s="15">
        <v>0</v>
      </c>
      <c r="D173" s="15">
        <v>0</v>
      </c>
      <c r="E173" s="15">
        <v>0</v>
      </c>
      <c r="F173" s="15">
        <v>0</v>
      </c>
      <c r="G173" s="15">
        <v>0</v>
      </c>
      <c r="H173" s="15">
        <v>0</v>
      </c>
      <c r="I173" s="15">
        <v>0</v>
      </c>
      <c r="J173" s="15">
        <v>0</v>
      </c>
      <c r="K173" s="15">
        <v>0</v>
      </c>
      <c r="L173" s="15">
        <v>0</v>
      </c>
      <c r="M173" s="15">
        <v>0</v>
      </c>
      <c r="N173" s="15">
        <v>1</v>
      </c>
      <c r="O173" s="15">
        <v>0</v>
      </c>
      <c r="P173" s="22" t="s">
        <v>539</v>
      </c>
      <c r="Q173" s="37">
        <v>11.34</v>
      </c>
      <c r="R173" s="24" t="s">
        <v>93</v>
      </c>
      <c r="S173" s="36">
        <v>0.73</v>
      </c>
      <c r="T173" s="23">
        <v>8.2782</v>
      </c>
      <c r="U173" s="23" t="s">
        <v>95</v>
      </c>
      <c r="V173" s="23" t="s">
        <v>163</v>
      </c>
    </row>
    <row r="174" spans="1:22" ht="33.75" outlineLevel="1" x14ac:dyDescent="0.2">
      <c r="A174" s="26">
        <v>100</v>
      </c>
      <c r="B174" s="25">
        <v>44418.610798611109</v>
      </c>
      <c r="C174" s="15">
        <v>0</v>
      </c>
      <c r="D174" s="15">
        <v>0</v>
      </c>
      <c r="E174" s="15">
        <v>0</v>
      </c>
      <c r="F174" s="15">
        <v>0</v>
      </c>
      <c r="G174" s="15">
        <v>0</v>
      </c>
      <c r="H174" s="15">
        <v>0</v>
      </c>
      <c r="I174" s="15">
        <v>0</v>
      </c>
      <c r="J174" s="15">
        <v>0</v>
      </c>
      <c r="K174" s="15">
        <v>0</v>
      </c>
      <c r="L174" s="15">
        <v>0</v>
      </c>
      <c r="M174" s="15">
        <v>0</v>
      </c>
      <c r="N174" s="15">
        <v>1</v>
      </c>
      <c r="O174" s="15">
        <v>0</v>
      </c>
      <c r="P174" s="22" t="s">
        <v>540</v>
      </c>
      <c r="Q174" s="37">
        <v>9.6999999999999993</v>
      </c>
      <c r="R174" s="24" t="s">
        <v>239</v>
      </c>
      <c r="S174" s="36">
        <v>0.81</v>
      </c>
      <c r="T174" s="23">
        <v>7.8570000000000002</v>
      </c>
      <c r="U174" s="23" t="s">
        <v>252</v>
      </c>
      <c r="V174" s="23" t="s">
        <v>253</v>
      </c>
    </row>
    <row r="175" spans="1:22" ht="22.5" outlineLevel="1" x14ac:dyDescent="0.2">
      <c r="A175" s="26">
        <v>103</v>
      </c>
      <c r="B175" s="25">
        <v>44434.659120370372</v>
      </c>
      <c r="C175" s="15">
        <v>0</v>
      </c>
      <c r="D175" s="15">
        <v>0</v>
      </c>
      <c r="E175" s="15">
        <v>0</v>
      </c>
      <c r="F175" s="15">
        <v>0</v>
      </c>
      <c r="G175" s="15">
        <v>0</v>
      </c>
      <c r="H175" s="15">
        <v>0</v>
      </c>
      <c r="I175" s="15">
        <v>0</v>
      </c>
      <c r="J175" s="15">
        <v>0</v>
      </c>
      <c r="K175" s="15">
        <v>0</v>
      </c>
      <c r="L175" s="15">
        <v>0</v>
      </c>
      <c r="M175" s="15">
        <v>0</v>
      </c>
      <c r="N175" s="15">
        <v>1</v>
      </c>
      <c r="O175" s="15">
        <v>0</v>
      </c>
      <c r="P175" s="22" t="s">
        <v>541</v>
      </c>
      <c r="Q175" s="37">
        <v>32</v>
      </c>
      <c r="R175" s="24" t="s">
        <v>239</v>
      </c>
      <c r="S175" s="36">
        <v>0.83</v>
      </c>
      <c r="T175" s="23">
        <v>26.56</v>
      </c>
      <c r="U175" s="23" t="s">
        <v>256</v>
      </c>
      <c r="V175" s="23" t="s">
        <v>257</v>
      </c>
    </row>
    <row r="176" spans="1:22" ht="22.5" outlineLevel="1" x14ac:dyDescent="0.2">
      <c r="A176" s="26">
        <v>105</v>
      </c>
      <c r="B176" s="25">
        <v>44413</v>
      </c>
      <c r="C176" s="15">
        <v>0</v>
      </c>
      <c r="D176" s="15">
        <v>0</v>
      </c>
      <c r="E176" s="15">
        <v>0</v>
      </c>
      <c r="F176" s="15">
        <v>0</v>
      </c>
      <c r="G176" s="15">
        <v>0</v>
      </c>
      <c r="H176" s="15">
        <v>0</v>
      </c>
      <c r="I176" s="15">
        <v>0</v>
      </c>
      <c r="J176" s="15">
        <v>0</v>
      </c>
      <c r="K176" s="15">
        <v>0</v>
      </c>
      <c r="L176" s="15">
        <v>0</v>
      </c>
      <c r="M176" s="15">
        <v>0</v>
      </c>
      <c r="N176" s="15">
        <v>1</v>
      </c>
      <c r="O176" s="15">
        <v>0</v>
      </c>
      <c r="P176" s="22" t="s">
        <v>542</v>
      </c>
      <c r="Q176" s="37">
        <v>16.178329999999999</v>
      </c>
      <c r="R176" s="24" t="s">
        <v>239</v>
      </c>
      <c r="S176" s="36">
        <v>1</v>
      </c>
      <c r="T176" s="23">
        <v>16.178329999999999</v>
      </c>
      <c r="U176" s="23" t="s">
        <v>259</v>
      </c>
      <c r="V176" s="23" t="s">
        <v>260</v>
      </c>
    </row>
    <row r="177" spans="1:22" ht="33.75" outlineLevel="1" x14ac:dyDescent="0.2">
      <c r="A177" s="26">
        <v>113</v>
      </c>
      <c r="B177" s="25">
        <v>44417</v>
      </c>
      <c r="C177" s="15">
        <v>0</v>
      </c>
      <c r="D177" s="15">
        <v>0</v>
      </c>
      <c r="E177" s="15">
        <v>0</v>
      </c>
      <c r="F177" s="15">
        <v>0</v>
      </c>
      <c r="G177" s="15">
        <v>0</v>
      </c>
      <c r="H177" s="15">
        <v>0</v>
      </c>
      <c r="I177" s="15">
        <v>0</v>
      </c>
      <c r="J177" s="15">
        <v>0</v>
      </c>
      <c r="K177" s="15">
        <v>0</v>
      </c>
      <c r="L177" s="15">
        <v>0</v>
      </c>
      <c r="M177" s="15">
        <v>0</v>
      </c>
      <c r="N177" s="15">
        <v>1</v>
      </c>
      <c r="O177" s="15">
        <v>0</v>
      </c>
      <c r="P177" s="22" t="s">
        <v>543</v>
      </c>
      <c r="Q177" s="37">
        <v>32</v>
      </c>
      <c r="R177" s="24" t="s">
        <v>239</v>
      </c>
      <c r="S177" s="36">
        <v>0.84</v>
      </c>
      <c r="T177" s="23">
        <v>26.88</v>
      </c>
      <c r="U177" s="23" t="s">
        <v>273</v>
      </c>
      <c r="V177" s="23" t="s">
        <v>274</v>
      </c>
    </row>
    <row r="178" spans="1:22" ht="33.75" outlineLevel="1" x14ac:dyDescent="0.2">
      <c r="A178" s="26">
        <v>116</v>
      </c>
      <c r="B178" s="25">
        <v>44414</v>
      </c>
      <c r="C178" s="15">
        <v>0</v>
      </c>
      <c r="D178" s="15">
        <v>0</v>
      </c>
      <c r="E178" s="15">
        <v>0</v>
      </c>
      <c r="F178" s="15">
        <v>0</v>
      </c>
      <c r="G178" s="15">
        <v>0</v>
      </c>
      <c r="H178" s="15">
        <v>0</v>
      </c>
      <c r="I178" s="15">
        <v>0</v>
      </c>
      <c r="J178" s="15">
        <v>0</v>
      </c>
      <c r="K178" s="15">
        <v>0</v>
      </c>
      <c r="L178" s="15">
        <v>0</v>
      </c>
      <c r="M178" s="15">
        <v>0</v>
      </c>
      <c r="N178" s="15">
        <v>1</v>
      </c>
      <c r="O178" s="15">
        <v>0</v>
      </c>
      <c r="P178" s="22" t="s">
        <v>544</v>
      </c>
      <c r="Q178" s="37">
        <v>5.1183100000000001</v>
      </c>
      <c r="R178" s="24" t="s">
        <v>239</v>
      </c>
      <c r="S178" s="36">
        <v>0.85</v>
      </c>
      <c r="T178" s="23">
        <v>4.3505599999999998</v>
      </c>
      <c r="U178" s="23" t="s">
        <v>277</v>
      </c>
      <c r="V178" s="23" t="s">
        <v>278</v>
      </c>
    </row>
    <row r="179" spans="1:22" ht="33.75" outlineLevel="1" x14ac:dyDescent="0.2">
      <c r="A179" s="26">
        <v>134</v>
      </c>
      <c r="B179" s="25">
        <v>44411</v>
      </c>
      <c r="C179" s="15">
        <v>0</v>
      </c>
      <c r="D179" s="15">
        <v>0</v>
      </c>
      <c r="E179" s="15">
        <v>0</v>
      </c>
      <c r="F179" s="15">
        <v>0</v>
      </c>
      <c r="G179" s="15">
        <v>0</v>
      </c>
      <c r="H179" s="15">
        <v>0</v>
      </c>
      <c r="I179" s="15">
        <v>0</v>
      </c>
      <c r="J179" s="15">
        <v>0</v>
      </c>
      <c r="K179" s="15">
        <v>0</v>
      </c>
      <c r="L179" s="15">
        <v>0</v>
      </c>
      <c r="M179" s="15">
        <v>0</v>
      </c>
      <c r="N179" s="15">
        <v>1</v>
      </c>
      <c r="O179" s="15">
        <v>0</v>
      </c>
      <c r="P179" s="22" t="s">
        <v>545</v>
      </c>
      <c r="Q179" s="37">
        <v>46.08</v>
      </c>
      <c r="R179" s="24" t="s">
        <v>239</v>
      </c>
      <c r="S179" s="36">
        <v>0.2</v>
      </c>
      <c r="T179" s="23">
        <v>9.2159999999999993</v>
      </c>
      <c r="U179" s="23" t="s">
        <v>155</v>
      </c>
      <c r="V179" s="23" t="s">
        <v>310</v>
      </c>
    </row>
    <row r="180" spans="1:22" ht="33.75" outlineLevel="1" x14ac:dyDescent="0.2">
      <c r="A180" s="26">
        <v>140</v>
      </c>
      <c r="B180" s="25">
        <v>44426</v>
      </c>
      <c r="C180" s="15">
        <v>0</v>
      </c>
      <c r="D180" s="15">
        <v>0</v>
      </c>
      <c r="E180" s="15">
        <v>0</v>
      </c>
      <c r="F180" s="15">
        <v>0</v>
      </c>
      <c r="G180" s="15">
        <v>0</v>
      </c>
      <c r="H180" s="15">
        <v>0</v>
      </c>
      <c r="I180" s="15">
        <v>0</v>
      </c>
      <c r="J180" s="15">
        <v>0</v>
      </c>
      <c r="K180" s="15">
        <v>0</v>
      </c>
      <c r="L180" s="15">
        <v>0</v>
      </c>
      <c r="M180" s="15">
        <v>0</v>
      </c>
      <c r="N180" s="15">
        <v>1</v>
      </c>
      <c r="O180" s="15">
        <v>0</v>
      </c>
      <c r="P180" s="22" t="s">
        <v>546</v>
      </c>
      <c r="Q180" s="37">
        <v>34.799999999999997</v>
      </c>
      <c r="R180" s="24" t="s">
        <v>239</v>
      </c>
      <c r="S180" s="36">
        <v>0.5</v>
      </c>
      <c r="T180" s="23">
        <v>17.399999999999999</v>
      </c>
      <c r="U180" s="23" t="s">
        <v>319</v>
      </c>
      <c r="V180" s="23" t="s">
        <v>320</v>
      </c>
    </row>
    <row r="181" spans="1:22" ht="22.5" outlineLevel="1" x14ac:dyDescent="0.2">
      <c r="A181" s="26">
        <v>150</v>
      </c>
      <c r="B181" s="25">
        <v>44417</v>
      </c>
      <c r="C181" s="15">
        <v>0</v>
      </c>
      <c r="D181" s="15">
        <v>0</v>
      </c>
      <c r="E181" s="15">
        <v>0</v>
      </c>
      <c r="F181" s="15">
        <v>0</v>
      </c>
      <c r="G181" s="15">
        <v>0</v>
      </c>
      <c r="H181" s="15">
        <v>0</v>
      </c>
      <c r="I181" s="15">
        <v>0</v>
      </c>
      <c r="J181" s="15">
        <v>0</v>
      </c>
      <c r="K181" s="15">
        <v>0</v>
      </c>
      <c r="L181" s="15">
        <v>0</v>
      </c>
      <c r="M181" s="15">
        <v>0</v>
      </c>
      <c r="N181" s="15">
        <v>1</v>
      </c>
      <c r="O181" s="15">
        <v>0</v>
      </c>
      <c r="P181" s="22" t="s">
        <v>547</v>
      </c>
      <c r="Q181" s="37">
        <v>15</v>
      </c>
      <c r="R181" s="24" t="s">
        <v>239</v>
      </c>
      <c r="S181" s="36">
        <v>1</v>
      </c>
      <c r="T181" s="23">
        <v>15</v>
      </c>
      <c r="U181" s="23" t="s">
        <v>338</v>
      </c>
      <c r="V181" s="23" t="s">
        <v>339</v>
      </c>
    </row>
    <row r="182" spans="1:22" ht="33.75" outlineLevel="1" x14ac:dyDescent="0.2">
      <c r="A182" s="26">
        <v>161</v>
      </c>
      <c r="B182" s="25">
        <v>44433</v>
      </c>
      <c r="C182" s="15">
        <v>0</v>
      </c>
      <c r="D182" s="15">
        <v>0</v>
      </c>
      <c r="E182" s="15">
        <v>0</v>
      </c>
      <c r="F182" s="15">
        <v>0</v>
      </c>
      <c r="G182" s="15">
        <v>0</v>
      </c>
      <c r="H182" s="15">
        <v>0</v>
      </c>
      <c r="I182" s="15">
        <v>0</v>
      </c>
      <c r="J182" s="15">
        <v>0</v>
      </c>
      <c r="K182" s="15">
        <v>0</v>
      </c>
      <c r="L182" s="15">
        <v>0</v>
      </c>
      <c r="M182" s="15">
        <v>0</v>
      </c>
      <c r="N182" s="15">
        <v>1</v>
      </c>
      <c r="O182" s="15">
        <v>0</v>
      </c>
      <c r="P182" s="22" t="s">
        <v>548</v>
      </c>
      <c r="Q182" s="37">
        <v>20</v>
      </c>
      <c r="R182" s="24" t="s">
        <v>239</v>
      </c>
      <c r="S182" s="36">
        <v>0.80600000000000005</v>
      </c>
      <c r="T182" s="23">
        <v>16.123999999999999</v>
      </c>
      <c r="U182" s="23" t="s">
        <v>360</v>
      </c>
      <c r="V182" s="23" t="s">
        <v>361</v>
      </c>
    </row>
    <row r="183" spans="1:22" ht="22.5" outlineLevel="1" x14ac:dyDescent="0.2">
      <c r="A183" s="26">
        <v>164</v>
      </c>
      <c r="B183" s="25">
        <v>44412</v>
      </c>
      <c r="C183" s="15">
        <v>0</v>
      </c>
      <c r="D183" s="15">
        <v>0</v>
      </c>
      <c r="E183" s="15">
        <v>0</v>
      </c>
      <c r="F183" s="15">
        <v>0</v>
      </c>
      <c r="G183" s="15">
        <v>0</v>
      </c>
      <c r="H183" s="15">
        <v>0</v>
      </c>
      <c r="I183" s="15">
        <v>0</v>
      </c>
      <c r="J183" s="15">
        <v>0</v>
      </c>
      <c r="K183" s="15">
        <v>0</v>
      </c>
      <c r="L183" s="15">
        <v>0</v>
      </c>
      <c r="M183" s="15">
        <v>0</v>
      </c>
      <c r="N183" s="15">
        <v>1</v>
      </c>
      <c r="O183" s="15">
        <v>0</v>
      </c>
      <c r="P183" s="22" t="s">
        <v>549</v>
      </c>
      <c r="Q183" s="37">
        <v>21.25</v>
      </c>
      <c r="R183" s="24" t="s">
        <v>93</v>
      </c>
      <c r="S183" s="36">
        <v>1</v>
      </c>
      <c r="T183" s="23">
        <v>21.25</v>
      </c>
      <c r="U183" s="23" t="s">
        <v>366</v>
      </c>
      <c r="V183" s="23" t="s">
        <v>367</v>
      </c>
    </row>
    <row r="184" spans="1:22" ht="22.5" outlineLevel="1" x14ac:dyDescent="0.2">
      <c r="A184" s="26">
        <v>175</v>
      </c>
      <c r="B184" s="25">
        <v>44418</v>
      </c>
      <c r="C184" s="15">
        <v>0</v>
      </c>
      <c r="D184" s="15">
        <v>0</v>
      </c>
      <c r="E184" s="15">
        <v>0</v>
      </c>
      <c r="F184" s="15">
        <v>0</v>
      </c>
      <c r="G184" s="15">
        <v>0</v>
      </c>
      <c r="H184" s="15">
        <v>0</v>
      </c>
      <c r="I184" s="15">
        <v>0</v>
      </c>
      <c r="J184" s="15">
        <v>0</v>
      </c>
      <c r="K184" s="15">
        <v>0</v>
      </c>
      <c r="L184" s="15">
        <v>0</v>
      </c>
      <c r="M184" s="15">
        <v>0</v>
      </c>
      <c r="N184" s="15">
        <v>1</v>
      </c>
      <c r="O184" s="15">
        <v>0</v>
      </c>
      <c r="P184" s="22" t="s">
        <v>550</v>
      </c>
      <c r="Q184" s="37">
        <v>2.1</v>
      </c>
      <c r="R184" s="24" t="s">
        <v>239</v>
      </c>
      <c r="S184" s="36">
        <v>0.85</v>
      </c>
      <c r="T184" s="23">
        <v>1.7849999999999999</v>
      </c>
      <c r="U184" s="23" t="s">
        <v>383</v>
      </c>
      <c r="V184" s="23" t="s">
        <v>384</v>
      </c>
    </row>
  </sheetData>
  <sheetProtection formatCells="0" formatColumns="0" formatRows="0" insertRows="0" deleteRows="0" autoFilter="0"/>
  <autoFilter ref="A6:AS184" xr:uid="{F864E457-A23E-4E75-B89F-D27083EABE73}"/>
  <mergeCells count="20">
    <mergeCell ref="Q1:Q5"/>
    <mergeCell ref="R1:R5"/>
    <mergeCell ref="U1:U5"/>
    <mergeCell ref="V1:V5"/>
    <mergeCell ref="T1:T5"/>
    <mergeCell ref="S1:S5"/>
    <mergeCell ref="P1:P5"/>
    <mergeCell ref="A1:A5"/>
    <mergeCell ref="B1:B5"/>
    <mergeCell ref="C1:O1"/>
    <mergeCell ref="C2:M2"/>
    <mergeCell ref="N2:O3"/>
    <mergeCell ref="C3:L3"/>
    <mergeCell ref="M3:M5"/>
    <mergeCell ref="C4:E4"/>
    <mergeCell ref="F4:H4"/>
    <mergeCell ref="I4:J4"/>
    <mergeCell ref="K4:L4"/>
    <mergeCell ref="N4:N5"/>
    <mergeCell ref="O4:O5"/>
  </mergeCells>
  <dataValidations count="1">
    <dataValidation type="list" allowBlank="1" showInputMessage="1" showErrorMessage="1" sqref="B7 B59 B135 B148 B158 B56" xr:uid="{9BF0110B-AB68-45BC-8622-A0FB3CA28335}">
      <formula1>#REF!</formula1>
    </dataValidation>
  </dataValidations>
  <pageMargins left="0.25" right="0.25" top="0.75" bottom="0.75" header="0.3" footer="0.3"/>
  <pageSetup paperSize="8" scale="7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AR32"/>
  <sheetViews>
    <sheetView zoomScale="90" zoomScaleNormal="90" workbookViewId="0">
      <selection activeCell="A2" sqref="A2"/>
    </sheetView>
  </sheetViews>
  <sheetFormatPr defaultRowHeight="15" outlineLevelRow="1" x14ac:dyDescent="0.25"/>
  <cols>
    <col min="1" max="1" width="54.7109375" style="12" customWidth="1"/>
    <col min="2" max="2" width="9.140625" style="13"/>
    <col min="3" max="3" width="53.7109375" style="12" bestFit="1" customWidth="1"/>
    <col min="4" max="16384" width="9.140625" style="12"/>
  </cols>
  <sheetData>
    <row r="1" spans="1:3" x14ac:dyDescent="0.25">
      <c r="A1" s="11" t="s">
        <v>53</v>
      </c>
      <c r="B1" s="12"/>
    </row>
    <row r="2" spans="1:3" outlineLevel="1" x14ac:dyDescent="0.25">
      <c r="A2" s="33" t="str">
        <f t="shared" ref="A2:A12" si="0">CONCATENATE(B2," ",C2)</f>
        <v>1. Приобретение электроэнергии</v>
      </c>
      <c r="B2" s="13" t="s">
        <v>57</v>
      </c>
      <c r="C2" s="12" t="s">
        <v>68</v>
      </c>
    </row>
    <row r="3" spans="1:3" outlineLevel="1" x14ac:dyDescent="0.25">
      <c r="A3" s="33" t="str">
        <f t="shared" si="0"/>
        <v>2. Вспомогательные материалы</v>
      </c>
      <c r="B3" s="13" t="s">
        <v>58</v>
      </c>
      <c r="C3" s="12" t="s">
        <v>69</v>
      </c>
    </row>
    <row r="4" spans="1:3" outlineLevel="1" x14ac:dyDescent="0.25">
      <c r="A4" s="33" t="str">
        <f t="shared" si="0"/>
        <v>3. Капитальный ремонт</v>
      </c>
      <c r="B4" s="13" t="s">
        <v>59</v>
      </c>
      <c r="C4" s="12" t="s">
        <v>70</v>
      </c>
    </row>
    <row r="5" spans="1:3" outlineLevel="1" x14ac:dyDescent="0.25">
      <c r="A5" s="33" t="str">
        <f t="shared" si="0"/>
        <v>4. Приобретение оборудования</v>
      </c>
      <c r="B5" s="13" t="s">
        <v>60</v>
      </c>
      <c r="C5" s="12" t="s">
        <v>71</v>
      </c>
    </row>
    <row r="6" spans="1:3" outlineLevel="1" x14ac:dyDescent="0.25">
      <c r="A6" s="33" t="str">
        <f>CONCATENATE(B6," ",C6)</f>
        <v>7. Диагностика и экспертиза промышленной безопасности</v>
      </c>
      <c r="B6" s="13" t="s">
        <v>63</v>
      </c>
      <c r="C6" s="12" t="s">
        <v>74</v>
      </c>
    </row>
    <row r="7" spans="1:3" outlineLevel="1" x14ac:dyDescent="0.25">
      <c r="A7" s="33" t="str">
        <f>CONCATENATE(B7," ",C7)</f>
        <v>9. Техническое обслуживание и текущий ремонт</v>
      </c>
      <c r="B7" s="13" t="s">
        <v>65</v>
      </c>
      <c r="C7" s="12" t="s">
        <v>75</v>
      </c>
    </row>
    <row r="8" spans="1:3" outlineLevel="1" x14ac:dyDescent="0.25">
      <c r="A8" s="33" t="str">
        <f>CONCATENATE(B8," ",C8)</f>
        <v>10. Услуги производственного назначения</v>
      </c>
      <c r="B8" s="13" t="s">
        <v>66</v>
      </c>
      <c r="C8" s="12" t="s">
        <v>76</v>
      </c>
    </row>
    <row r="9" spans="1:3" outlineLevel="1" x14ac:dyDescent="0.25">
      <c r="A9" s="33" t="str">
        <f>CONCATENATE(B9," ",C9)</f>
        <v>11. Приобретение горюче-смазочных материалов</v>
      </c>
      <c r="B9" s="13" t="s">
        <v>67</v>
      </c>
      <c r="C9" s="12" t="s">
        <v>77</v>
      </c>
    </row>
    <row r="10" spans="1:3" outlineLevel="1" x14ac:dyDescent="0.25">
      <c r="A10" s="33" t="str">
        <f>CONCATENATE(B10," ",C10)</f>
        <v>5. Страхование</v>
      </c>
      <c r="B10" s="13" t="s">
        <v>61</v>
      </c>
      <c r="C10" s="12" t="s">
        <v>72</v>
      </c>
    </row>
    <row r="11" spans="1:3" outlineLevel="1" x14ac:dyDescent="0.25">
      <c r="A11" s="33" t="str">
        <f t="shared" si="0"/>
        <v>6. Лизинг</v>
      </c>
      <c r="B11" s="13" t="s">
        <v>62</v>
      </c>
      <c r="C11" s="12" t="s">
        <v>73</v>
      </c>
    </row>
    <row r="12" spans="1:3" outlineLevel="1" x14ac:dyDescent="0.25">
      <c r="A12" s="33" t="str">
        <f t="shared" si="0"/>
        <v>8. НИОКР</v>
      </c>
      <c r="B12" s="13" t="s">
        <v>64</v>
      </c>
      <c r="C12" s="12" t="s">
        <v>52</v>
      </c>
    </row>
    <row r="14" spans="1:3" ht="15" customHeight="1" x14ac:dyDescent="0.25">
      <c r="A14" s="35" t="s">
        <v>2</v>
      </c>
      <c r="B14" s="17"/>
    </row>
    <row r="15" spans="1:3" outlineLevel="1" x14ac:dyDescent="0.25">
      <c r="A15" s="33" t="s">
        <v>54</v>
      </c>
    </row>
    <row r="16" spans="1:3" outlineLevel="1" x14ac:dyDescent="0.25">
      <c r="A16" s="33" t="s">
        <v>55</v>
      </c>
    </row>
    <row r="17" spans="1:44" outlineLevel="1" x14ac:dyDescent="0.25">
      <c r="A17" s="33" t="s">
        <v>56</v>
      </c>
    </row>
    <row r="19" spans="1:44" s="17" customFormat="1" ht="15" customHeight="1" x14ac:dyDescent="0.25">
      <c r="A19" s="19" t="s">
        <v>28</v>
      </c>
      <c r="D19" s="12"/>
      <c r="P19" s="20"/>
      <c r="S19" s="20"/>
      <c r="T19" s="20"/>
      <c r="U19" s="20"/>
      <c r="AM19" s="20"/>
      <c r="AN19" s="20"/>
      <c r="AO19" s="20"/>
      <c r="AP19" s="20"/>
      <c r="AQ19" s="20"/>
      <c r="AR19" s="20"/>
    </row>
    <row r="20" spans="1:44" s="17" customFormat="1" outlineLevel="1" x14ac:dyDescent="0.25">
      <c r="A20" s="34" t="s">
        <v>78</v>
      </c>
      <c r="B20" s="21"/>
      <c r="D20" s="20"/>
      <c r="P20" s="20"/>
      <c r="S20" s="20"/>
      <c r="T20" s="20"/>
      <c r="U20" s="20"/>
      <c r="AM20" s="20"/>
      <c r="AN20" s="20"/>
      <c r="AO20" s="20"/>
      <c r="AP20" s="20"/>
      <c r="AQ20" s="20"/>
      <c r="AR20" s="20"/>
    </row>
    <row r="21" spans="1:44" s="17" customFormat="1" outlineLevel="1" x14ac:dyDescent="0.25">
      <c r="A21" s="34" t="s">
        <v>79</v>
      </c>
      <c r="B21" s="21"/>
      <c r="D21" s="20"/>
      <c r="P21" s="20"/>
      <c r="S21" s="20"/>
      <c r="T21" s="20"/>
      <c r="U21" s="20"/>
      <c r="AM21" s="20"/>
      <c r="AN21" s="20"/>
      <c r="AO21" s="20"/>
      <c r="AP21" s="20"/>
      <c r="AQ21" s="20"/>
      <c r="AR21" s="20"/>
    </row>
    <row r="22" spans="1:44" s="17" customFormat="1" outlineLevel="1" x14ac:dyDescent="0.25">
      <c r="A22" s="34" t="s">
        <v>80</v>
      </c>
      <c r="B22" s="21"/>
      <c r="D22" s="20"/>
      <c r="P22" s="20"/>
      <c r="S22" s="20"/>
      <c r="T22" s="20"/>
      <c r="U22" s="20"/>
      <c r="AM22" s="20"/>
      <c r="AN22" s="20"/>
      <c r="AO22" s="20"/>
      <c r="AP22" s="20"/>
      <c r="AQ22" s="20"/>
      <c r="AR22" s="20"/>
    </row>
    <row r="23" spans="1:44" s="17" customFormat="1" outlineLevel="1" x14ac:dyDescent="0.25">
      <c r="A23" s="34" t="s">
        <v>81</v>
      </c>
      <c r="B23" s="21"/>
      <c r="D23" s="20"/>
      <c r="P23" s="20"/>
      <c r="S23" s="20"/>
      <c r="T23" s="20"/>
      <c r="U23" s="20"/>
      <c r="AM23" s="20"/>
      <c r="AN23" s="20"/>
      <c r="AO23" s="20"/>
      <c r="AP23" s="20"/>
      <c r="AQ23" s="20"/>
      <c r="AR23" s="20"/>
    </row>
    <row r="24" spans="1:44" s="17" customFormat="1" outlineLevel="1" x14ac:dyDescent="0.25">
      <c r="A24" s="34" t="s">
        <v>32</v>
      </c>
      <c r="B24" s="21"/>
      <c r="D24" s="20"/>
      <c r="P24" s="20"/>
      <c r="S24" s="20"/>
      <c r="T24" s="20"/>
      <c r="U24" s="20"/>
      <c r="AM24" s="20"/>
      <c r="AN24" s="20"/>
      <c r="AO24" s="20"/>
      <c r="AP24" s="20"/>
      <c r="AQ24" s="20"/>
      <c r="AR24" s="20"/>
    </row>
    <row r="25" spans="1:44" s="17" customFormat="1" outlineLevel="1" x14ac:dyDescent="0.25">
      <c r="A25" s="34" t="s">
        <v>46</v>
      </c>
      <c r="B25" s="21"/>
      <c r="D25" s="20"/>
      <c r="P25" s="20"/>
      <c r="S25" s="20"/>
      <c r="T25" s="20"/>
      <c r="U25" s="20"/>
      <c r="AM25" s="20"/>
      <c r="AN25" s="20"/>
      <c r="AO25" s="20"/>
      <c r="AP25" s="20"/>
      <c r="AQ25" s="20"/>
      <c r="AR25" s="20"/>
    </row>
    <row r="26" spans="1:44" s="17" customFormat="1" outlineLevel="1" x14ac:dyDescent="0.25">
      <c r="A26" s="34" t="s">
        <v>82</v>
      </c>
      <c r="B26" s="21"/>
      <c r="D26" s="20"/>
      <c r="P26" s="20"/>
      <c r="S26" s="20"/>
      <c r="T26" s="20"/>
      <c r="U26" s="20"/>
      <c r="AM26" s="20"/>
      <c r="AN26" s="20"/>
      <c r="AO26" s="20"/>
      <c r="AP26" s="20"/>
      <c r="AQ26" s="20"/>
      <c r="AR26" s="20"/>
    </row>
    <row r="27" spans="1:44" s="17" customFormat="1" outlineLevel="1" x14ac:dyDescent="0.25">
      <c r="A27" s="34" t="s">
        <v>83</v>
      </c>
      <c r="B27" s="21"/>
      <c r="D27" s="20"/>
      <c r="P27" s="20"/>
      <c r="S27" s="20"/>
      <c r="T27" s="20"/>
      <c r="U27" s="20"/>
      <c r="AM27" s="20"/>
      <c r="AN27" s="20"/>
      <c r="AO27" s="20"/>
      <c r="AP27" s="20"/>
      <c r="AQ27" s="20"/>
      <c r="AR27" s="20"/>
    </row>
    <row r="28" spans="1:44" s="17" customFormat="1" outlineLevel="1" x14ac:dyDescent="0.25">
      <c r="A28" s="34" t="s">
        <v>84</v>
      </c>
      <c r="B28" s="21"/>
      <c r="D28" s="20"/>
      <c r="P28" s="20"/>
      <c r="S28" s="20"/>
      <c r="T28" s="20"/>
      <c r="U28" s="20"/>
      <c r="AM28" s="20"/>
      <c r="AN28" s="20"/>
      <c r="AO28" s="20"/>
      <c r="AP28" s="20"/>
      <c r="AQ28" s="20"/>
      <c r="AR28" s="20"/>
    </row>
    <row r="29" spans="1:44" s="17" customFormat="1" outlineLevel="1" x14ac:dyDescent="0.25">
      <c r="A29" s="34" t="s">
        <v>87</v>
      </c>
      <c r="B29" s="21"/>
      <c r="D29" s="20"/>
      <c r="P29" s="20"/>
      <c r="S29" s="20"/>
      <c r="T29" s="20"/>
      <c r="U29" s="20"/>
      <c r="AM29" s="20"/>
      <c r="AN29" s="20"/>
      <c r="AO29" s="20"/>
      <c r="AP29" s="20"/>
      <c r="AQ29" s="20"/>
      <c r="AR29" s="20"/>
    </row>
    <row r="30" spans="1:44" s="17" customFormat="1" outlineLevel="1" x14ac:dyDescent="0.25">
      <c r="A30" s="34" t="s">
        <v>85</v>
      </c>
      <c r="B30" s="21"/>
      <c r="D30" s="20"/>
      <c r="P30" s="20"/>
      <c r="S30" s="20"/>
      <c r="T30" s="20"/>
      <c r="U30" s="20"/>
      <c r="AM30" s="20"/>
      <c r="AN30" s="20"/>
      <c r="AO30" s="20"/>
      <c r="AP30" s="20"/>
      <c r="AQ30" s="20"/>
      <c r="AR30" s="20"/>
    </row>
    <row r="31" spans="1:44" s="17" customFormat="1" outlineLevel="1" x14ac:dyDescent="0.25">
      <c r="A31" s="34" t="s">
        <v>86</v>
      </c>
      <c r="B31" s="21"/>
      <c r="D31" s="20"/>
      <c r="P31" s="20"/>
      <c r="S31" s="20"/>
      <c r="T31" s="20"/>
      <c r="U31" s="20"/>
      <c r="AM31" s="20"/>
      <c r="AN31" s="20"/>
      <c r="AO31" s="20"/>
      <c r="AP31" s="20"/>
      <c r="AQ31" s="20"/>
      <c r="AR31" s="20"/>
    </row>
    <row r="32" spans="1:44" s="17" customFormat="1" outlineLevel="1" x14ac:dyDescent="0.25">
      <c r="B32" s="27"/>
      <c r="P32" s="20"/>
      <c r="S32" s="20"/>
      <c r="T32" s="20"/>
      <c r="U32" s="20"/>
      <c r="AM32" s="20"/>
      <c r="AN32" s="20"/>
      <c r="AO32" s="20"/>
      <c r="AP32" s="20"/>
      <c r="AQ32" s="20"/>
      <c r="AR32" s="20"/>
    </row>
  </sheetData>
  <conditionalFormatting sqref="AF19">
    <cfRule type="duplicateValues" dxfId="87" priority="37"/>
  </conditionalFormatting>
  <conditionalFormatting sqref="AH19">
    <cfRule type="duplicateValues" dxfId="86" priority="38"/>
    <cfRule type="duplicateValues" dxfId="85" priority="39"/>
    <cfRule type="duplicateValues" dxfId="84" priority="40"/>
  </conditionalFormatting>
  <conditionalFormatting sqref="K19">
    <cfRule type="duplicateValues" dxfId="83" priority="41"/>
  </conditionalFormatting>
  <conditionalFormatting sqref="AF19">
    <cfRule type="duplicateValues" dxfId="82" priority="42"/>
  </conditionalFormatting>
  <conditionalFormatting sqref="AH19">
    <cfRule type="duplicateValues" dxfId="81" priority="43"/>
  </conditionalFormatting>
  <conditionalFormatting sqref="AF20 AF24:AF25 AF32">
    <cfRule type="duplicateValues" dxfId="80" priority="30"/>
  </conditionalFormatting>
  <conditionalFormatting sqref="AH20 AH24:AH25 AH32">
    <cfRule type="duplicateValues" dxfId="79" priority="31"/>
    <cfRule type="duplicateValues" dxfId="78" priority="32"/>
    <cfRule type="duplicateValues" dxfId="77" priority="33"/>
  </conditionalFormatting>
  <conditionalFormatting sqref="K20 K24:K25 K32">
    <cfRule type="duplicateValues" dxfId="76" priority="34"/>
  </conditionalFormatting>
  <conditionalFormatting sqref="AF20">
    <cfRule type="duplicateValues" dxfId="75" priority="35"/>
  </conditionalFormatting>
  <conditionalFormatting sqref="AH20 AH24:AH25 AH32">
    <cfRule type="duplicateValues" dxfId="74" priority="36"/>
  </conditionalFormatting>
  <conditionalFormatting sqref="AF21:AF23">
    <cfRule type="duplicateValues" dxfId="73" priority="23"/>
  </conditionalFormatting>
  <conditionalFormatting sqref="AH21:AH23">
    <cfRule type="duplicateValues" dxfId="72" priority="24"/>
    <cfRule type="duplicateValues" dxfId="71" priority="25"/>
    <cfRule type="duplicateValues" dxfId="70" priority="26"/>
  </conditionalFormatting>
  <conditionalFormatting sqref="K21:K23">
    <cfRule type="duplicateValues" dxfId="69" priority="27"/>
  </conditionalFormatting>
  <conditionalFormatting sqref="AF21:AF23">
    <cfRule type="duplicateValues" dxfId="68" priority="28"/>
  </conditionalFormatting>
  <conditionalFormatting sqref="AH21:AH23">
    <cfRule type="duplicateValues" dxfId="67" priority="29"/>
  </conditionalFormatting>
  <conditionalFormatting sqref="AF26:AF31">
    <cfRule type="duplicateValues" dxfId="66" priority="17"/>
  </conditionalFormatting>
  <conditionalFormatting sqref="AH26:AH31">
    <cfRule type="duplicateValues" dxfId="65" priority="18"/>
    <cfRule type="duplicateValues" dxfId="64" priority="19"/>
    <cfRule type="duplicateValues" dxfId="63" priority="20"/>
  </conditionalFormatting>
  <conditionalFormatting sqref="K26:K31">
    <cfRule type="duplicateValues" dxfId="62" priority="21"/>
  </conditionalFormatting>
  <conditionalFormatting sqref="AH26:AH31">
    <cfRule type="duplicateValues" dxfId="61" priority="22"/>
  </conditionalFormatting>
  <conditionalFormatting sqref="AR19">
    <cfRule type="duplicateValues" dxfId="60" priority="13"/>
    <cfRule type="duplicateValues" dxfId="59" priority="14"/>
    <cfRule type="duplicateValues" dxfId="58" priority="15"/>
  </conditionalFormatting>
  <conditionalFormatting sqref="AR19">
    <cfRule type="duplicateValues" dxfId="57" priority="16"/>
  </conditionalFormatting>
  <conditionalFormatting sqref="AR20 AR24:AR25 AR32">
    <cfRule type="duplicateValues" dxfId="56" priority="9"/>
    <cfRule type="duplicateValues" dxfId="55" priority="10"/>
    <cfRule type="duplicateValues" dxfId="54" priority="11"/>
  </conditionalFormatting>
  <conditionalFormatting sqref="AR20 AR24:AR25 AR32">
    <cfRule type="duplicateValues" dxfId="53" priority="12"/>
  </conditionalFormatting>
  <conditionalFormatting sqref="AR21:AR23">
    <cfRule type="duplicateValues" dxfId="52" priority="5"/>
    <cfRule type="duplicateValues" dxfId="51" priority="6"/>
    <cfRule type="duplicateValues" dxfId="50" priority="7"/>
  </conditionalFormatting>
  <conditionalFormatting sqref="AR21:AR23">
    <cfRule type="duplicateValues" dxfId="49" priority="8"/>
  </conditionalFormatting>
  <conditionalFormatting sqref="AR26:AR31">
    <cfRule type="duplicateValues" dxfId="48" priority="1"/>
    <cfRule type="duplicateValues" dxfId="47" priority="2"/>
    <cfRule type="duplicateValues" dxfId="46" priority="3"/>
  </conditionalFormatting>
  <conditionalFormatting sqref="AR26:AR31">
    <cfRule type="duplicateValues" dxfId="45" priority="4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A11"/>
  <sheetViews>
    <sheetView workbookViewId="0">
      <selection activeCell="A8" sqref="A8:XFD11"/>
    </sheetView>
  </sheetViews>
  <sheetFormatPr defaultRowHeight="11.25" x14ac:dyDescent="0.2"/>
  <cols>
    <col min="1" max="10" width="9.140625" style="1"/>
    <col min="11" max="11" width="10.42578125" style="1" bestFit="1" customWidth="1"/>
    <col min="12" max="13" width="9.140625" style="1"/>
    <col min="14" max="14" width="10.42578125" style="1" bestFit="1" customWidth="1"/>
    <col min="15" max="26" width="9.140625" style="1"/>
    <col min="27" max="27" width="17.140625" style="1" customWidth="1"/>
    <col min="28" max="16384" width="9.140625" style="1"/>
  </cols>
  <sheetData>
    <row r="1" spans="1:27" ht="30" customHeight="1" x14ac:dyDescent="0.25">
      <c r="A1" s="44" t="s">
        <v>50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7" t="s">
        <v>51</v>
      </c>
      <c r="Z1" s="7" t="s">
        <v>51</v>
      </c>
      <c r="AA1" s="2"/>
    </row>
    <row r="2" spans="1:27" ht="12" customHeight="1" x14ac:dyDescent="0.2">
      <c r="A2" s="44" t="s">
        <v>0</v>
      </c>
      <c r="B2" s="44" t="s">
        <v>26</v>
      </c>
      <c r="C2" s="44" t="s">
        <v>1</v>
      </c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 t="s">
        <v>2</v>
      </c>
      <c r="Q2" s="44" t="s">
        <v>38</v>
      </c>
      <c r="R2" s="44" t="s">
        <v>30</v>
      </c>
      <c r="S2" s="44" t="s">
        <v>3</v>
      </c>
      <c r="T2" s="44" t="s">
        <v>39</v>
      </c>
      <c r="U2" s="44" t="s">
        <v>4</v>
      </c>
      <c r="V2" s="44" t="s">
        <v>31</v>
      </c>
      <c r="W2" s="44" t="s">
        <v>29</v>
      </c>
      <c r="X2" s="44" t="s">
        <v>28</v>
      </c>
      <c r="Y2" s="44" t="s">
        <v>49</v>
      </c>
      <c r="Z2" s="44" t="s">
        <v>53</v>
      </c>
      <c r="AA2" s="2"/>
    </row>
    <row r="3" spans="1:27" x14ac:dyDescent="0.2">
      <c r="A3" s="44"/>
      <c r="B3" s="44"/>
      <c r="C3" s="44" t="s">
        <v>5</v>
      </c>
      <c r="D3" s="44"/>
      <c r="E3" s="44"/>
      <c r="F3" s="44"/>
      <c r="G3" s="44"/>
      <c r="H3" s="44"/>
      <c r="I3" s="44"/>
      <c r="J3" s="44"/>
      <c r="K3" s="44"/>
      <c r="L3" s="44"/>
      <c r="M3" s="44"/>
      <c r="N3" s="44" t="s">
        <v>6</v>
      </c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2"/>
    </row>
    <row r="4" spans="1:27" x14ac:dyDescent="0.2">
      <c r="A4" s="44"/>
      <c r="B4" s="44"/>
      <c r="C4" s="44" t="s">
        <v>7</v>
      </c>
      <c r="D4" s="44"/>
      <c r="E4" s="44"/>
      <c r="F4" s="44"/>
      <c r="G4" s="44"/>
      <c r="H4" s="44"/>
      <c r="I4" s="44"/>
      <c r="J4" s="44"/>
      <c r="K4" s="44"/>
      <c r="L4" s="44"/>
      <c r="M4" s="44" t="s">
        <v>24</v>
      </c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2"/>
    </row>
    <row r="5" spans="1:27" x14ac:dyDescent="0.2">
      <c r="A5" s="44"/>
      <c r="B5" s="44"/>
      <c r="C5" s="44" t="s">
        <v>8</v>
      </c>
      <c r="D5" s="44"/>
      <c r="E5" s="44"/>
      <c r="F5" s="44" t="s">
        <v>9</v>
      </c>
      <c r="G5" s="44"/>
      <c r="H5" s="44"/>
      <c r="I5" s="44" t="s">
        <v>10</v>
      </c>
      <c r="J5" s="44"/>
      <c r="K5" s="44" t="s">
        <v>11</v>
      </c>
      <c r="L5" s="44"/>
      <c r="M5" s="44"/>
      <c r="N5" s="44" t="s">
        <v>12</v>
      </c>
      <c r="O5" s="44" t="s">
        <v>25</v>
      </c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2"/>
    </row>
    <row r="6" spans="1:27" ht="56.25" x14ac:dyDescent="0.2">
      <c r="A6" s="44"/>
      <c r="B6" s="44"/>
      <c r="C6" s="3" t="s">
        <v>13</v>
      </c>
      <c r="D6" s="3" t="s">
        <v>14</v>
      </c>
      <c r="E6" s="3" t="s">
        <v>15</v>
      </c>
      <c r="F6" s="3" t="s">
        <v>16</v>
      </c>
      <c r="G6" s="3" t="s">
        <v>17</v>
      </c>
      <c r="H6" s="3" t="s">
        <v>18</v>
      </c>
      <c r="I6" s="3" t="s">
        <v>19</v>
      </c>
      <c r="J6" s="3" t="s">
        <v>20</v>
      </c>
      <c r="K6" s="3" t="s">
        <v>21</v>
      </c>
      <c r="L6" s="3" t="s">
        <v>22</v>
      </c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2"/>
    </row>
    <row r="7" spans="1:27" x14ac:dyDescent="0.2">
      <c r="A7" s="3">
        <v>1</v>
      </c>
      <c r="B7" s="3">
        <v>2</v>
      </c>
      <c r="C7" s="3">
        <v>3</v>
      </c>
      <c r="D7" s="3">
        <v>4</v>
      </c>
      <c r="E7" s="3">
        <v>5</v>
      </c>
      <c r="F7" s="3">
        <v>6</v>
      </c>
      <c r="G7" s="3">
        <v>7</v>
      </c>
      <c r="H7" s="3">
        <v>8</v>
      </c>
      <c r="I7" s="3">
        <v>9</v>
      </c>
      <c r="J7" s="3">
        <v>10</v>
      </c>
      <c r="K7" s="3">
        <v>11</v>
      </c>
      <c r="L7" s="3">
        <v>12</v>
      </c>
      <c r="M7" s="3">
        <v>13</v>
      </c>
      <c r="N7" s="3">
        <v>14</v>
      </c>
      <c r="O7" s="3">
        <v>15</v>
      </c>
      <c r="P7" s="3">
        <v>16</v>
      </c>
      <c r="Q7" s="3">
        <v>17</v>
      </c>
      <c r="R7" s="3">
        <v>18</v>
      </c>
      <c r="S7" s="3">
        <v>19</v>
      </c>
      <c r="T7" s="3">
        <v>20</v>
      </c>
      <c r="U7" s="3">
        <v>21</v>
      </c>
      <c r="V7" s="3">
        <v>22</v>
      </c>
      <c r="W7" s="3">
        <v>23</v>
      </c>
      <c r="X7" s="3">
        <v>24</v>
      </c>
      <c r="Y7" s="3">
        <v>25</v>
      </c>
      <c r="Z7" s="3">
        <v>25</v>
      </c>
      <c r="AA7" s="2"/>
    </row>
    <row r="8" spans="1:27" ht="135.75" customHeight="1" x14ac:dyDescent="0.2">
      <c r="A8" s="4">
        <v>2</v>
      </c>
      <c r="B8" s="5">
        <v>43490</v>
      </c>
      <c r="C8" s="4" t="s">
        <v>23</v>
      </c>
      <c r="D8" s="4" t="s">
        <v>23</v>
      </c>
      <c r="E8" s="4" t="s">
        <v>23</v>
      </c>
      <c r="F8" s="4" t="s">
        <v>23</v>
      </c>
      <c r="G8" s="4" t="s">
        <v>23</v>
      </c>
      <c r="H8" s="4" t="s">
        <v>23</v>
      </c>
      <c r="I8" s="4" t="s">
        <v>23</v>
      </c>
      <c r="J8" s="4" t="s">
        <v>23</v>
      </c>
      <c r="K8" s="4" t="s">
        <v>23</v>
      </c>
      <c r="L8" s="4" t="s">
        <v>23</v>
      </c>
      <c r="M8" s="4" t="s">
        <v>23</v>
      </c>
      <c r="N8" s="4">
        <v>31807251518</v>
      </c>
      <c r="O8" s="4" t="s">
        <v>23</v>
      </c>
      <c r="P8" s="4" t="s">
        <v>27</v>
      </c>
      <c r="Q8" s="4">
        <v>0.43</v>
      </c>
      <c r="R8" s="4" t="s">
        <v>33</v>
      </c>
      <c r="S8" s="4">
        <v>1</v>
      </c>
      <c r="T8" s="6">
        <f>S8*Q8</f>
        <v>0.43</v>
      </c>
      <c r="U8" s="4" t="s">
        <v>40</v>
      </c>
      <c r="V8" s="4" t="s">
        <v>41</v>
      </c>
      <c r="W8" s="4" t="s">
        <v>44</v>
      </c>
      <c r="X8" s="4" t="s">
        <v>34</v>
      </c>
      <c r="Y8" s="4">
        <v>1</v>
      </c>
      <c r="Z8" s="4"/>
      <c r="AA8" s="46" t="s">
        <v>47</v>
      </c>
    </row>
    <row r="9" spans="1:27" ht="135.75" customHeight="1" x14ac:dyDescent="0.2">
      <c r="A9" s="4">
        <v>3</v>
      </c>
      <c r="B9" s="5">
        <v>43490</v>
      </c>
      <c r="C9" s="4" t="s">
        <v>23</v>
      </c>
      <c r="D9" s="4" t="s">
        <v>23</v>
      </c>
      <c r="E9" s="4" t="s">
        <v>23</v>
      </c>
      <c r="F9" s="4" t="s">
        <v>23</v>
      </c>
      <c r="G9" s="4" t="s">
        <v>23</v>
      </c>
      <c r="H9" s="4" t="s">
        <v>23</v>
      </c>
      <c r="I9" s="4" t="s">
        <v>23</v>
      </c>
      <c r="J9" s="4" t="s">
        <v>23</v>
      </c>
      <c r="K9" s="4" t="s">
        <v>23</v>
      </c>
      <c r="L9" s="4" t="s">
        <v>23</v>
      </c>
      <c r="M9" s="4" t="s">
        <v>23</v>
      </c>
      <c r="N9" s="4">
        <v>31807251518</v>
      </c>
      <c r="O9" s="4" t="s">
        <v>23</v>
      </c>
      <c r="P9" s="4" t="s">
        <v>27</v>
      </c>
      <c r="Q9" s="4">
        <v>0.22</v>
      </c>
      <c r="R9" s="4" t="s">
        <v>33</v>
      </c>
      <c r="S9" s="4">
        <v>5</v>
      </c>
      <c r="T9" s="6">
        <f>S9*Q9</f>
        <v>1.1000000000000001</v>
      </c>
      <c r="U9" s="4" t="s">
        <v>40</v>
      </c>
      <c r="V9" s="4" t="s">
        <v>41</v>
      </c>
      <c r="W9" s="4" t="s">
        <v>44</v>
      </c>
      <c r="X9" s="4" t="s">
        <v>42</v>
      </c>
      <c r="Y9" s="4">
        <v>1</v>
      </c>
      <c r="Z9" s="4"/>
      <c r="AA9" s="46"/>
    </row>
    <row r="10" spans="1:27" ht="92.25" customHeight="1" x14ac:dyDescent="0.2">
      <c r="A10" s="8">
        <v>3</v>
      </c>
      <c r="B10" s="9">
        <v>43491</v>
      </c>
      <c r="C10" s="8" t="s">
        <v>23</v>
      </c>
      <c r="D10" s="8" t="s">
        <v>23</v>
      </c>
      <c r="E10" s="8" t="s">
        <v>23</v>
      </c>
      <c r="F10" s="8" t="s">
        <v>23</v>
      </c>
      <c r="G10" s="8" t="s">
        <v>23</v>
      </c>
      <c r="H10" s="8" t="s">
        <v>23</v>
      </c>
      <c r="I10" s="8" t="s">
        <v>23</v>
      </c>
      <c r="J10" s="8" t="s">
        <v>23</v>
      </c>
      <c r="K10" s="8">
        <v>31907440595</v>
      </c>
      <c r="L10" s="8" t="s">
        <v>23</v>
      </c>
      <c r="M10" s="8" t="s">
        <v>23</v>
      </c>
      <c r="N10" s="8" t="s">
        <v>23</v>
      </c>
      <c r="O10" s="8" t="s">
        <v>23</v>
      </c>
      <c r="P10" s="8" t="s">
        <v>35</v>
      </c>
      <c r="Q10" s="8">
        <v>0.56999999999999995</v>
      </c>
      <c r="R10" s="8" t="s">
        <v>36</v>
      </c>
      <c r="S10" s="8">
        <v>2.5000000000000001E-2</v>
      </c>
      <c r="T10" s="10">
        <f>S10*Q10</f>
        <v>1.4249999999999999E-2</v>
      </c>
      <c r="U10" s="8" t="s">
        <v>37</v>
      </c>
      <c r="V10" s="8" t="s">
        <v>43</v>
      </c>
      <c r="W10" s="8" t="s">
        <v>45</v>
      </c>
      <c r="X10" s="8" t="s">
        <v>32</v>
      </c>
      <c r="Y10" s="8">
        <v>0.5</v>
      </c>
      <c r="Z10" s="8"/>
      <c r="AA10" s="47" t="s">
        <v>48</v>
      </c>
    </row>
    <row r="11" spans="1:27" ht="113.25" customHeight="1" x14ac:dyDescent="0.2">
      <c r="A11" s="8">
        <v>3</v>
      </c>
      <c r="B11" s="9">
        <v>43491</v>
      </c>
      <c r="C11" s="8" t="s">
        <v>23</v>
      </c>
      <c r="D11" s="8" t="s">
        <v>23</v>
      </c>
      <c r="E11" s="8" t="s">
        <v>23</v>
      </c>
      <c r="F11" s="8" t="s">
        <v>23</v>
      </c>
      <c r="G11" s="8" t="s">
        <v>23</v>
      </c>
      <c r="H11" s="8" t="s">
        <v>23</v>
      </c>
      <c r="I11" s="8" t="s">
        <v>23</v>
      </c>
      <c r="J11" s="8" t="s">
        <v>23</v>
      </c>
      <c r="K11" s="8">
        <v>31907440595</v>
      </c>
      <c r="L11" s="8" t="s">
        <v>23</v>
      </c>
      <c r="M11" s="8" t="s">
        <v>23</v>
      </c>
      <c r="N11" s="8" t="s">
        <v>23</v>
      </c>
      <c r="O11" s="8" t="s">
        <v>23</v>
      </c>
      <c r="P11" s="8" t="s">
        <v>35</v>
      </c>
      <c r="Q11" s="8">
        <v>0.56999999999999995</v>
      </c>
      <c r="R11" s="8" t="s">
        <v>36</v>
      </c>
      <c r="S11" s="8">
        <v>1.4999999999999999E-2</v>
      </c>
      <c r="T11" s="10">
        <f>S11*Q11</f>
        <v>8.5499999999999986E-3</v>
      </c>
      <c r="U11" s="8" t="s">
        <v>37</v>
      </c>
      <c r="V11" s="8" t="s">
        <v>43</v>
      </c>
      <c r="W11" s="8" t="s">
        <v>45</v>
      </c>
      <c r="X11" s="8" t="s">
        <v>46</v>
      </c>
      <c r="Y11" s="8">
        <v>0.3</v>
      </c>
      <c r="Z11" s="8"/>
      <c r="AA11" s="47"/>
    </row>
  </sheetData>
  <mergeCells count="27">
    <mergeCell ref="W2:W6"/>
    <mergeCell ref="A2:A6"/>
    <mergeCell ref="B2:B6"/>
    <mergeCell ref="C2:O2"/>
    <mergeCell ref="P2:P6"/>
    <mergeCell ref="Q2:Q6"/>
    <mergeCell ref="R2:R6"/>
    <mergeCell ref="C3:M3"/>
    <mergeCell ref="N3:O4"/>
    <mergeCell ref="C4:L4"/>
    <mergeCell ref="M4:M6"/>
    <mergeCell ref="Z2:Z6"/>
    <mergeCell ref="Y2:Y6"/>
    <mergeCell ref="A1:X1"/>
    <mergeCell ref="AA8:AA9"/>
    <mergeCell ref="AA10:AA11"/>
    <mergeCell ref="X2:X6"/>
    <mergeCell ref="C5:E5"/>
    <mergeCell ref="F5:H5"/>
    <mergeCell ref="I5:J5"/>
    <mergeCell ref="K5:L5"/>
    <mergeCell ref="N5:N6"/>
    <mergeCell ref="O5:O6"/>
    <mergeCell ref="S2:S6"/>
    <mergeCell ref="T2:T6"/>
    <mergeCell ref="U2:U6"/>
    <mergeCell ref="V2:V6"/>
  </mergeCells>
  <pageMargins left="0.25" right="0.25" top="0.75" bottom="0.75" header="0.3" footer="0.3"/>
  <pageSetup paperSize="8" scale="82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0000000}">
          <x14:formula1>
            <xm:f>Справочники!$C$2:$C$12</xm:f>
          </x14:formula1>
          <xm:sqref>Z1:Z1048576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ОТЧЕТ</vt:lpstr>
      <vt:lpstr>Справочники</vt:lpstr>
      <vt:lpstr>Отчет по конкурентным закупкам</vt:lpstr>
      <vt:lpstr>ОТЧЕТ!Область_печати</vt:lpstr>
      <vt:lpstr>'Отчет по конкурентным закупкам'!Область_печати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Кирющенко А.Ю.</dc:creator>
  <cp:lastModifiedBy>Биксяляева</cp:lastModifiedBy>
  <cp:lastPrinted>2019-01-30T09:20:14Z</cp:lastPrinted>
  <dcterms:created xsi:type="dcterms:W3CDTF">2019-01-29T04:29:39Z</dcterms:created>
  <dcterms:modified xsi:type="dcterms:W3CDTF">2021-09-10T12:18:52Z</dcterms:modified>
</cp:coreProperties>
</file>