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\2021\ОТЧЕТЫ\ОТЧЕТ ФАС\09 Сентябрь\"/>
    </mc:Choice>
  </mc:AlternateContent>
  <bookViews>
    <workbookView xWindow="4605" yWindow="-120" windowWidth="28095" windowHeight="16440"/>
  </bookViews>
  <sheets>
    <sheet name="ОТЧЕТ" sheetId="1" r:id="rId1"/>
    <sheet name="Отчет по конкурентным закупкам" sheetId="2" state="hidden" r:id="rId2"/>
  </sheets>
  <definedNames>
    <definedName name="_xlnm._FilterDatabase" localSheetId="0" hidden="1">ОТЧЕТ!$A$6:$V$155</definedName>
    <definedName name="_xlnm.Print_Area" localSheetId="0">ОТЧЕТ!$A$1:$V$6</definedName>
    <definedName name="_xlnm.Print_Area" localSheetId="1">'Отчет по конкурентным закупкам'!$A$1:$AA$11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" i="1" l="1"/>
  <c r="C6" i="1" s="1"/>
  <c r="D6" i="1" s="1"/>
  <c r="E6" i="1" s="1"/>
  <c r="F6" i="1" s="1"/>
  <c r="G6" i="1" s="1"/>
  <c r="H6" i="1" s="1"/>
  <c r="I6" i="1" s="1"/>
  <c r="J6" i="1" s="1"/>
  <c r="K6" i="1" s="1"/>
  <c r="L6" i="1" s="1"/>
  <c r="M6" i="1" s="1"/>
  <c r="N6" i="1" s="1"/>
  <c r="O6" i="1" s="1"/>
  <c r="P6" i="1" s="1"/>
  <c r="Q6" i="1" l="1"/>
  <c r="R6" i="1" s="1"/>
  <c r="S6" i="1" s="1"/>
  <c r="T6" i="1" s="1"/>
  <c r="U6" i="1" s="1"/>
  <c r="V6" i="1" s="1"/>
  <c r="A8" i="1" l="1"/>
  <c r="A9" i="1" s="1"/>
  <c r="A10" i="1" s="1"/>
  <c r="T11" i="2" l="1"/>
  <c r="T10" i="2"/>
  <c r="T9" i="2"/>
  <c r="T8" i="2"/>
  <c r="A11" i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50" i="1" l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l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30" i="1" s="1"/>
  <c r="A131" i="1" s="1"/>
  <c r="A132" i="1" s="1"/>
  <c r="A133" i="1" s="1"/>
  <c r="A134" i="1" s="1"/>
  <c r="A135" i="1" s="1"/>
  <c r="A136" i="1" s="1"/>
  <c r="A137" i="1" s="1"/>
  <c r="A139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</calcChain>
</file>

<file path=xl/sharedStrings.xml><?xml version="1.0" encoding="utf-8"?>
<sst xmlns="http://schemas.openxmlformats.org/spreadsheetml/2006/main" count="724" uniqueCount="440">
  <si>
    <t>N</t>
  </si>
  <si>
    <t>Способ осуществления закупки</t>
  </si>
  <si>
    <t>Предмет закупки</t>
  </si>
  <si>
    <t>Количество (объем товаров, работ, услуг)</t>
  </si>
  <si>
    <t>Поставщик (подрядная организация)</t>
  </si>
  <si>
    <t>Конкурентные закупки</t>
  </si>
  <si>
    <t>Неконкурентная закупка</t>
  </si>
  <si>
    <t>Торги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</si>
  <si>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</si>
  <si>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</si>
  <si>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</si>
  <si>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</si>
  <si>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</si>
  <si>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</si>
  <si>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</si>
  <si>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</si>
  <si>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</si>
  <si>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</si>
  <si>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</si>
  <si>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</si>
  <si>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</si>
  <si>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</si>
  <si>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</si>
  <si>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X</t>
  </si>
  <si>
    <t>Иной способ, установленный положением о закупке (анализ предложений и прочее)</t>
  </si>
  <si>
    <t>иное (безальтернативная закупка)</t>
  </si>
  <si>
    <t>Дата закупки=дата договора</t>
  </si>
  <si>
    <t>Поставка товаров по номенклатурной группе: Детали соединительные</t>
  </si>
  <si>
    <t>Филиал</t>
  </si>
  <si>
    <t>АП или внутренний номер закупки, организованной Обществом</t>
  </si>
  <si>
    <t>Единица измерения (по ОКЕИ)</t>
  </si>
  <si>
    <t>Реквизиты документа (номер договора)</t>
  </si>
  <si>
    <t>ОМРГ</t>
  </si>
  <si>
    <t>Штука</t>
  </si>
  <si>
    <t>МедногорскМРГ</t>
  </si>
  <si>
    <t>Поставка товаров по номенклатурной группе: Трубы</t>
  </si>
  <si>
    <t>Тонна</t>
  </si>
  <si>
    <t>ООО "ТД "Трубостальпродукт"</t>
  </si>
  <si>
    <r>
      <t xml:space="preserve">Цена за единицу товара, работ, услуг </t>
    </r>
    <r>
      <rPr>
        <b/>
        <sz val="8"/>
        <color theme="1"/>
        <rFont val="Arial"/>
        <family val="2"/>
        <charset val="204"/>
      </rPr>
      <t>(тыс. руб.)</t>
    </r>
  </si>
  <si>
    <r>
      <t xml:space="preserve">Сумма закупки (товаров, работ, услуг) </t>
    </r>
    <r>
      <rPr>
        <b/>
        <sz val="8"/>
        <color theme="1"/>
        <rFont val="Arial"/>
        <family val="2"/>
        <charset val="204"/>
      </rPr>
      <t>(тыс. руб.)</t>
    </r>
  </si>
  <si>
    <t>ООО "Велокс"</t>
  </si>
  <si>
    <t>(14)23-21/58-19</t>
  </si>
  <si>
    <t>ОрскМРГ</t>
  </si>
  <si>
    <t>(14)23-21/105-19</t>
  </si>
  <si>
    <t>АП 6527</t>
  </si>
  <si>
    <t>АП 6922</t>
  </si>
  <si>
    <t>ОЦСГ</t>
  </si>
  <si>
    <t>Пример заполнения по закупке у единственного поставщика (подрядчика, исполнителя) по несостоявшейся процедуре, договор по которой заключен в АУП</t>
  </si>
  <si>
    <t>Пример заполнения по конкурентной закупке</t>
  </si>
  <si>
    <t>Доля на транспортировку</t>
  </si>
  <si>
    <t>Заполняет ОКЗиМТС</t>
  </si>
  <si>
    <t>Заполняет филиал</t>
  </si>
  <si>
    <t>Виды ТРУ</t>
  </si>
  <si>
    <t>Количество (объем ТРУ) умноженн. на долю</t>
  </si>
  <si>
    <t>Сумма закупки (ТРУ) (тыс. руб.) умноженная на долю</t>
  </si>
  <si>
    <t>Ед. изм. (по ОКЕИ)</t>
  </si>
  <si>
    <t>Цена за 1 ед. ТРУ (тыс. руб.)</t>
  </si>
  <si>
    <t>Конкурентные закупки, Маркетинговые исследования</t>
  </si>
  <si>
    <t>Условная единица</t>
  </si>
  <si>
    <t>КНЯЗЕВ В.А. ИП</t>
  </si>
  <si>
    <t>(16)11-713/542-21</t>
  </si>
  <si>
    <t>9. Техническое обслуживание и текущий ремонт</t>
  </si>
  <si>
    <t>Дез.Центр ООО</t>
  </si>
  <si>
    <t>(16)01-713/545-21</t>
  </si>
  <si>
    <t>10. Услуги производственного назначения</t>
  </si>
  <si>
    <t>(16)11-713/546-21</t>
  </si>
  <si>
    <t>ПЕТЕРБУРГСКАЯ НЕДВИЖИМОСТЬ</t>
  </si>
  <si>
    <t>(16)06-901/547-21</t>
  </si>
  <si>
    <t>(16)06-901/548-21</t>
  </si>
  <si>
    <t>(16)11-713/549-21</t>
  </si>
  <si>
    <t>ОрТеплоСервис ООО</t>
  </si>
  <si>
    <t>(16)11-503/554-21</t>
  </si>
  <si>
    <t>2. Вспомогательные материалы</t>
  </si>
  <si>
    <t>(16)11-713/555-21</t>
  </si>
  <si>
    <t>Сапрыкин А.В. ИП</t>
  </si>
  <si>
    <t>(16)11-503/558-21</t>
  </si>
  <si>
    <t>АКВАЛАЙФ ТК ООО</t>
  </si>
  <si>
    <t>(16)01-503/561-21</t>
  </si>
  <si>
    <t>(16)11-713/562-21</t>
  </si>
  <si>
    <t>(16)01-713/563-21</t>
  </si>
  <si>
    <t>(16)11-503/564-21</t>
  </si>
  <si>
    <t>(16)11-713/566-21</t>
  </si>
  <si>
    <t>(16)11-503/567-21</t>
  </si>
  <si>
    <t>Новичков Д.А. ИП</t>
  </si>
  <si>
    <t>(16)13-503/568-21</t>
  </si>
  <si>
    <t>Управление дорожного хозяйства по Оренбургской области</t>
  </si>
  <si>
    <t>(16)12-901/570-21</t>
  </si>
  <si>
    <t>(16)12-901/571-21</t>
  </si>
  <si>
    <t>(16)12-901/572-21</t>
  </si>
  <si>
    <t>(16)12-901/573-21</t>
  </si>
  <si>
    <t>(16)12-901/574-21</t>
  </si>
  <si>
    <t>(16)12-901/575-21</t>
  </si>
  <si>
    <t>(16)12-901/576-21</t>
  </si>
  <si>
    <t>(16)12-901/577-21</t>
  </si>
  <si>
    <t>(16)11-503/578-21</t>
  </si>
  <si>
    <t>(16)01-713/580-21</t>
  </si>
  <si>
    <t>ДЕЛОВЫЕ ЛИНИИ Санкт-Петербург ООО</t>
  </si>
  <si>
    <t>(16)03-901/582-21</t>
  </si>
  <si>
    <t>КОНСУЛЬТАЦИОННЫЙ ЦЕНТР КОДЕКС АНО</t>
  </si>
  <si>
    <t>(16)08-706/584-21</t>
  </si>
  <si>
    <t>Новые Информационные Технологии ООО</t>
  </si>
  <si>
    <t>(16)13-503/586-21</t>
  </si>
  <si>
    <t>СЕРВИСЭНЕРГОГАЗ ООО</t>
  </si>
  <si>
    <t>(16)08-503/587-21</t>
  </si>
  <si>
    <t>Старт ООО</t>
  </si>
  <si>
    <t>(16)19-503/589-21</t>
  </si>
  <si>
    <t>(16)13-713/590-21</t>
  </si>
  <si>
    <t>(16)11-713/592-21</t>
  </si>
  <si>
    <t>(16)13-503/593-21</t>
  </si>
  <si>
    <t>ГИПРОНИИГАЗ-УЧЕБНЫЙ ЦЕНТР</t>
  </si>
  <si>
    <t>(16)08-710/596-21</t>
  </si>
  <si>
    <t>Российские железные дороги ОАО</t>
  </si>
  <si>
    <t>(16)10-504/602-21</t>
  </si>
  <si>
    <t>ПРОФТЕХРЕМОНТ ООО</t>
  </si>
  <si>
    <t>(16)11-503/603-21</t>
  </si>
  <si>
    <t>4. Приобретение оборудования</t>
  </si>
  <si>
    <t>ГТРК Оренбург</t>
  </si>
  <si>
    <t>(16)02-706/604-21</t>
  </si>
  <si>
    <t>(16)13-503/606-21</t>
  </si>
  <si>
    <t>ЦОС ООО</t>
  </si>
  <si>
    <t>(16)06-901/608-21</t>
  </si>
  <si>
    <t>3. Капитальный ремонт</t>
  </si>
  <si>
    <t>Газпром газораспределение АО</t>
  </si>
  <si>
    <t>ИТЦ ФАС России, ФБУ</t>
  </si>
  <si>
    <t>(16)06-713/598-21</t>
  </si>
  <si>
    <t>ТЭП ООО</t>
  </si>
  <si>
    <t>(16)10-601/594-21</t>
  </si>
  <si>
    <t>СОГАЗ АО</t>
  </si>
  <si>
    <t>(16)08-802/544-21</t>
  </si>
  <si>
    <t>5. Страхование</t>
  </si>
  <si>
    <t>Килограмм</t>
  </si>
  <si>
    <t xml:space="preserve">Тонна </t>
  </si>
  <si>
    <t>Квадратный метр</t>
  </si>
  <si>
    <t>Набор</t>
  </si>
  <si>
    <t>Веха ООО</t>
  </si>
  <si>
    <t>(10)15-158/112-21</t>
  </si>
  <si>
    <t>ЛАБОРАТОРИЯ ЦСТ ООО</t>
  </si>
  <si>
    <t>(16)11-713/436-21</t>
  </si>
  <si>
    <t>Катвалян А.Р. ИП</t>
  </si>
  <si>
    <t>(04)02-713/125-21</t>
  </si>
  <si>
    <t>Клоков Николай Анатольевич</t>
  </si>
  <si>
    <t>(14)05-503/189-21</t>
  </si>
  <si>
    <t>ИК ТЕЗА ООО</t>
  </si>
  <si>
    <t>(16)10-601/550-21</t>
  </si>
  <si>
    <t>(16)10-601/551-21</t>
  </si>
  <si>
    <t>(16)10-601/552-21</t>
  </si>
  <si>
    <t>СТРИМ ЛАЙН ООО</t>
  </si>
  <si>
    <t>(16)13-602/539-21</t>
  </si>
  <si>
    <t>(16)13-601/540-21</t>
  </si>
  <si>
    <t>НИТ ООО</t>
  </si>
  <si>
    <t>(16)13-503/557-21</t>
  </si>
  <si>
    <t>СНАБПРОММАШ ООО</t>
  </si>
  <si>
    <t>(14)05-503/188-21</t>
  </si>
  <si>
    <t>Мир инструмента ТД ООО</t>
  </si>
  <si>
    <t>(16)09-503/543-21</t>
  </si>
  <si>
    <t>ОРЕНБУРГ - ГАЗМОНТАЖ ООО</t>
  </si>
  <si>
    <t>(16)10-601/565-21</t>
  </si>
  <si>
    <t>СИВЕРТ ООО</t>
  </si>
  <si>
    <t>(14)05-503/182-21</t>
  </si>
  <si>
    <t>ПЕЙСМЕКЕР ООО</t>
  </si>
  <si>
    <t>(10)11-711/113-21</t>
  </si>
  <si>
    <t>АРМАТУРА-СТАНДАРТ ООО</t>
  </si>
  <si>
    <t>(14)05-503/186-21</t>
  </si>
  <si>
    <t>БПО-ОТРАДНЫЙ ООО</t>
  </si>
  <si>
    <t>(16)11-605/553-21</t>
  </si>
  <si>
    <t>Стрим Лайн ООО</t>
  </si>
  <si>
    <t>(16)13-602/569-21</t>
  </si>
  <si>
    <t>АРИЭЛЬ ПЛАСТКОМПЛЕКТ ООО</t>
  </si>
  <si>
    <t>(14)05-503/184-21</t>
  </si>
  <si>
    <t>ЭЗОТ СИГНАЛ ООО</t>
  </si>
  <si>
    <t>МБ-строй ООО</t>
  </si>
  <si>
    <t>(11)01-503/74-21</t>
  </si>
  <si>
    <t>Почта России АО</t>
  </si>
  <si>
    <t>(16)01-503/600-21</t>
  </si>
  <si>
    <t>ЕВРОТЕХ ООО</t>
  </si>
  <si>
    <t>(16)11-503/595-21</t>
  </si>
  <si>
    <t>ПРАЙД ООО</t>
  </si>
  <si>
    <t>(14)05-503/191-21</t>
  </si>
  <si>
    <t>БарнСнаб ООО</t>
  </si>
  <si>
    <t>(16)18-503/579-21</t>
  </si>
  <si>
    <t>Комплекс-Снаст ООО</t>
  </si>
  <si>
    <t>(09)10-503/151-21</t>
  </si>
  <si>
    <t>АРИЭЛЬ МЕТАЛЛ АО</t>
  </si>
  <si>
    <t>(14)05-503/199-21</t>
  </si>
  <si>
    <t>ДИНАСТИЯ ООО</t>
  </si>
  <si>
    <t>(08)09-22/143-21</t>
  </si>
  <si>
    <t>Партнёр СК ООО</t>
  </si>
  <si>
    <t>(11)01-503/79-21</t>
  </si>
  <si>
    <t>(14)05-503/192-21</t>
  </si>
  <si>
    <t>(14)05-503/193-21</t>
  </si>
  <si>
    <t>ПИК ООО</t>
  </si>
  <si>
    <t>(10)25-503/115-21</t>
  </si>
  <si>
    <t>Ариэль Пласткомплект ООО</t>
  </si>
  <si>
    <t>(14)05-503/197-21</t>
  </si>
  <si>
    <t>(11)14-503/78-21</t>
  </si>
  <si>
    <t>ПРОИЗВОДСТВЕННО-МЕТАЛЛУРГИЧЕСКАЯ КОМПАНИЯ ООО</t>
  </si>
  <si>
    <t>(09)08-503/158-21</t>
  </si>
  <si>
    <t>(14)05-503/200-21</t>
  </si>
  <si>
    <t>Инструмент ООО</t>
  </si>
  <si>
    <t>(04)11-503/136-21</t>
  </si>
  <si>
    <t>ЭКС-ФОРМА ПКФ ООО</t>
  </si>
  <si>
    <t>(14)05-503/203-21</t>
  </si>
  <si>
    <t>АЛЬЯНС ООО</t>
  </si>
  <si>
    <t>(14)05-503/204-21</t>
  </si>
  <si>
    <t>(04)21-711/131-21</t>
  </si>
  <si>
    <t>ОРЬТЕХЦЕНТР Компания ООО</t>
  </si>
  <si>
    <t>(08)02-610/147-21</t>
  </si>
  <si>
    <t>ТЕХСИСТЕМА-УМР ООО</t>
  </si>
  <si>
    <t>(08)02-602/144-21</t>
  </si>
  <si>
    <t>(08)02-602/145-21</t>
  </si>
  <si>
    <t>ПРОСТОР ГРУПП ООО</t>
  </si>
  <si>
    <t>(14)04-503/208-21</t>
  </si>
  <si>
    <t>АВИТОН ООО</t>
  </si>
  <si>
    <t>(14)05-503/206-21</t>
  </si>
  <si>
    <t>(14)05-503/207-21</t>
  </si>
  <si>
    <t>условная единица</t>
  </si>
  <si>
    <t xml:space="preserve">ИП Мандрик С.Ю. </t>
  </si>
  <si>
    <t>(02)18-703/98-21</t>
  </si>
  <si>
    <t>штука</t>
  </si>
  <si>
    <t>РИА ГУП Оренбуржье  - Бугурусланский филиал</t>
  </si>
  <si>
    <t>(02)12-901/101-21</t>
  </si>
  <si>
    <t xml:space="preserve">ООО Монолит  </t>
  </si>
  <si>
    <t>килограмм</t>
  </si>
  <si>
    <t>(02)09-503/102-21</t>
  </si>
  <si>
    <t>ИП Шайхуллин Р.Н.</t>
  </si>
  <si>
    <t>(02)09-503/103-21</t>
  </si>
  <si>
    <t>ИП Петрова О.В.</t>
  </si>
  <si>
    <t>(02)18-503/104-21</t>
  </si>
  <si>
    <t xml:space="preserve">АО Вакууммаш </t>
  </si>
  <si>
    <t>(02)08-703/105-21</t>
  </si>
  <si>
    <t>ООО Газовые и тепловые системы</t>
  </si>
  <si>
    <t>(02)18-503/106-21</t>
  </si>
  <si>
    <t>ООО Деталь-Сервис</t>
  </si>
  <si>
    <t>(02)16-503/108-21</t>
  </si>
  <si>
    <t xml:space="preserve">ООО ОренРольф </t>
  </si>
  <si>
    <t>(02)16-703/109-21</t>
  </si>
  <si>
    <t>ООО Агропромэнерго</t>
  </si>
  <si>
    <t>(02)12-602/112-21</t>
  </si>
  <si>
    <t>ООО "Криотэк"</t>
  </si>
  <si>
    <t>(02)18-703/113-21</t>
  </si>
  <si>
    <t>Ефимов А.М. ИП</t>
  </si>
  <si>
    <t>(03)08-503/140-21</t>
  </si>
  <si>
    <t>Алымов В.В. ИП</t>
  </si>
  <si>
    <t>(03)08-503/139-21</t>
  </si>
  <si>
    <t>Центр гигиены и эпидемиологии в Оренбургской области</t>
  </si>
  <si>
    <t>(03)07-711/138-21</t>
  </si>
  <si>
    <t>ОГПС ООО</t>
  </si>
  <si>
    <t>(03)07-703/135-21</t>
  </si>
  <si>
    <t>Рыжаков Д.А. ИП</t>
  </si>
  <si>
    <t>(03)08-503/134-21</t>
  </si>
  <si>
    <t>Электрум ООО</t>
  </si>
  <si>
    <t>(03)07-503/133-21</t>
  </si>
  <si>
    <t>Астера-плюс ООО</t>
  </si>
  <si>
    <t>(03)07-503/132-21</t>
  </si>
  <si>
    <t>Индивидуальный предприниматель Степанов Максим Сергеевич</t>
  </si>
  <si>
    <t>(03)23-503/130-21</t>
  </si>
  <si>
    <t>ЭЛЛИПС ПЛЮС ООО</t>
  </si>
  <si>
    <t>(04)18-503/124-21</t>
  </si>
  <si>
    <t>Противопожарная защита ООО</t>
  </si>
  <si>
    <t>(04)18-503/126-21</t>
  </si>
  <si>
    <t>Лаборатория ЦСТ ООО</t>
  </si>
  <si>
    <t>(04)21-711/127-21</t>
  </si>
  <si>
    <t>Газ ФАРМЭК ООО</t>
  </si>
  <si>
    <t>(04)08-703/128-21</t>
  </si>
  <si>
    <t>Городская больница г.Гая ГБУЗ</t>
  </si>
  <si>
    <t>(04)21-711/129-21</t>
  </si>
  <si>
    <t>Эталон Регион Сервис ООО</t>
  </si>
  <si>
    <t>(04)07-901/137-21</t>
  </si>
  <si>
    <t>(14)05-503/210-21</t>
  </si>
  <si>
    <t>Стройперспектива Компания ООО</t>
  </si>
  <si>
    <t>(08)20-610/136-21</t>
  </si>
  <si>
    <t>Реформат ООО</t>
  </si>
  <si>
    <t>(08)18-503/138-21</t>
  </si>
  <si>
    <t>Авторемонтный завод ООО</t>
  </si>
  <si>
    <t>(08)20-703/139-21</t>
  </si>
  <si>
    <t>Россети Волга Филиал ПАО-Оренбургэнерго</t>
  </si>
  <si>
    <t>(08)08-610/146-21</t>
  </si>
  <si>
    <t>АвтоСвязьСервис ГК ООО</t>
  </si>
  <si>
    <t>(08)20-503/149-21</t>
  </si>
  <si>
    <t>Агенство ЖКХ АНО</t>
  </si>
  <si>
    <t>(08)02-610/150-21</t>
  </si>
  <si>
    <t>ООО "Принт"</t>
  </si>
  <si>
    <t>ИП Лебедева Л.Н.</t>
  </si>
  <si>
    <t>GL-37820</t>
  </si>
  <si>
    <t>штуки</t>
  </si>
  <si>
    <t>ИП Дудко В.Р.</t>
  </si>
  <si>
    <t>б/н</t>
  </si>
  <si>
    <t>Квает НПП ООО</t>
  </si>
  <si>
    <t>(10)19-506/114-21</t>
  </si>
  <si>
    <t>ИП Образцова С.А.</t>
  </si>
  <si>
    <t>Бабочкин А.П.ООО</t>
  </si>
  <si>
    <t>(10)25-703/116-21</t>
  </si>
  <si>
    <t>ИП Скороваров Д.П.</t>
  </si>
  <si>
    <t>(10)26-506/117-21</t>
  </si>
  <si>
    <t>Штуки</t>
  </si>
  <si>
    <t>(09)08-503/146-21</t>
  </si>
  <si>
    <t>ПЛАНЕТА ТЕПЛА ООО</t>
  </si>
  <si>
    <t>(09)08-503/147-21</t>
  </si>
  <si>
    <t>(09)10-503/152-21</t>
  </si>
  <si>
    <t>Максидез-Нео ООО</t>
  </si>
  <si>
    <t>(09)16-711/153-21</t>
  </si>
  <si>
    <t>АвтоСвязьСервис Группа компаний ООО</t>
  </si>
  <si>
    <t>(09)14-703/155-21</t>
  </si>
  <si>
    <t>Инструментальные склады</t>
  </si>
  <si>
    <t>(09)08-503/160-21</t>
  </si>
  <si>
    <t>Кретинин В.В. ИП</t>
  </si>
  <si>
    <t>(11)05-503/72-21</t>
  </si>
  <si>
    <t>(11)05-503/73-21</t>
  </si>
  <si>
    <t>Центр дезинфекции ФГУП</t>
  </si>
  <si>
    <t>(11)04-707/75-21</t>
  </si>
  <si>
    <t>ЭкоРесурс ООО</t>
  </si>
  <si>
    <t>(11)04-605/76-21</t>
  </si>
  <si>
    <t>(12)-503/75-21</t>
  </si>
  <si>
    <t>ПИРАНТ ООО</t>
  </si>
  <si>
    <t>(06)09-503/205-21</t>
  </si>
  <si>
    <t>Байчурин Р.М. ИП</t>
  </si>
  <si>
    <t>(06)11-503/206-21</t>
  </si>
  <si>
    <t>Оренбург-Газмонтаж ООО</t>
  </si>
  <si>
    <t>(06)03-602/209-21</t>
  </si>
  <si>
    <t>(16)04-06/042-09</t>
  </si>
  <si>
    <t>(16)04-06/041-09</t>
  </si>
  <si>
    <t>Оказание услуг: Ремонт автомобиля</t>
  </si>
  <si>
    <t>Оказание услуг: Дезинфекция</t>
  </si>
  <si>
    <t>Оказание услуг: Оценка имущества</t>
  </si>
  <si>
    <t xml:space="preserve">Поставка товаров: Материалы для котельной </t>
  </si>
  <si>
    <t>Поставка товаров: Запасные части для автомобилей</t>
  </si>
  <si>
    <t>Поставка товаров: Вода питьевая</t>
  </si>
  <si>
    <t>Поставка товаров: Комплектующие к компьютерному оборудованию</t>
  </si>
  <si>
    <t>Оказание услуг: Получение разрешения на пересечение газопровода с инженерными коммуникациями сторонних организаций</t>
  </si>
  <si>
    <t>Оказание услуг: Доставка грузов</t>
  </si>
  <si>
    <t xml:space="preserve">Оказание услуг: Консультационные услуги в виде проведения вебинара </t>
  </si>
  <si>
    <t>Поставка товаров: Детекторы валют</t>
  </si>
  <si>
    <t>Поставка товаров: Бланк Удостоверение</t>
  </si>
  <si>
    <t>Поставка товаров: Хозяйственные товары</t>
  </si>
  <si>
    <t>Оказание услуг: Ремонт МФУ</t>
  </si>
  <si>
    <t xml:space="preserve">Оказание услуг: Курсы повешения квалификации </t>
  </si>
  <si>
    <t xml:space="preserve">Оказание услуг: Субаренда земельного участка </t>
  </si>
  <si>
    <t>Поставка товаров: Слит-системы</t>
  </si>
  <si>
    <t>Оказание услуг: Подготовка и рамещение сюжета</t>
  </si>
  <si>
    <t>Поставка товаров: Сетевые карты</t>
  </si>
  <si>
    <t>Оказание услуг: Оценка рыночной стоимости движимого имущества</t>
  </si>
  <si>
    <t>Оказание услуг: Аренда объектов газораспределения</t>
  </si>
  <si>
    <t>Оказание услуг: по организации бизнес-мероприятий</t>
  </si>
  <si>
    <t xml:space="preserve">Выполнение работ: Разработка проекта по Техническому перевооружению/Модернизации </t>
  </si>
  <si>
    <t>Оказание услуг: Добровольное медицинское страхование работников (ДМС)</t>
  </si>
  <si>
    <t>Поставка товаров: Запчасти для автотранспорта</t>
  </si>
  <si>
    <t>Оказание услуг: Услуги по инвентаризации отходов производства и потребеления</t>
  </si>
  <si>
    <t>Выполнение работ: Работы по строительству/обустройству дорог</t>
  </si>
  <si>
    <t>Поставка товаров: Сварочное оборудование, комплектующие и материалы</t>
  </si>
  <si>
    <t xml:space="preserve">Выполнение работ: Разработка проекта по Капитальному строительству </t>
  </si>
  <si>
    <t>Выполнение работ: Разработка проекта по Реконструкции объекта</t>
  </si>
  <si>
    <t>Выполнение работ: Работы по монтажу слаботочных систем и сетей</t>
  </si>
  <si>
    <t>Выполнение работ: Разработка проектно-сметной документации слаботочных систем и сетей</t>
  </si>
  <si>
    <t>Поставка товаров: Расходные материалы и комплектующие для оргтехники</t>
  </si>
  <si>
    <t>Поставка товаров: Фитинги стальные</t>
  </si>
  <si>
    <t>Поставка товаров: Ручной инструмент</t>
  </si>
  <si>
    <t>Выполнение работ: Работы в составе инженерно-геодезических изысканий</t>
  </si>
  <si>
    <t>Поставка товаров: Пена для определения мест утечек газа и спрея морозостойкого</t>
  </si>
  <si>
    <t>Оказание услуг: Проведение медицинских осмотров и консультаций</t>
  </si>
  <si>
    <t>Поставка товаров: Отключающие устройства</t>
  </si>
  <si>
    <t>Оказание услуг: Проведение лабораторного контроля на источниках промышленных выбросов и атмосферного воздуха на границе жилой застройки</t>
  </si>
  <si>
    <t>Поставка товаров: Детали соединительные для полиэтиленовых газопроводов</t>
  </si>
  <si>
    <t>Оказание услуг: Поставка государственных знаков почтовой оплаты (почтовые марки)</t>
  </si>
  <si>
    <t>Поставка товаров: Транспортные средства</t>
  </si>
  <si>
    <t>Поставка товаров: Рециркуляторы бактерицидные</t>
  </si>
  <si>
    <t>Поставка товаров: Расходные материалы и комплектующие для компьютерной техники</t>
  </si>
  <si>
    <t>Поставка товаров: Трубы</t>
  </si>
  <si>
    <t>Поставка товаров: Элементы питания</t>
  </si>
  <si>
    <t>Поставка товаров: Пункт редуцирования газа и комплектующих к пунктам редуцирования газа</t>
  </si>
  <si>
    <t>Поставка товаров: Расходные материалы и запасные принадлежности к установкам для врезки и ремонта газопроводов под давлением</t>
  </si>
  <si>
    <t>Поставка товаров: Стальные ремонтные муфты и заглушки для стальных и полиэтиленовых газопроводов</t>
  </si>
  <si>
    <t>Поставка товаров: Профлист</t>
  </si>
  <si>
    <t>Поставка товаров: Наборы инструментов для ВДГО</t>
  </si>
  <si>
    <t xml:space="preserve">Штука, Комплект </t>
  </si>
  <si>
    <t xml:space="preserve">2,7 Штука, 4,5 Комплект </t>
  </si>
  <si>
    <t xml:space="preserve">14 Штука, 29 Комплект </t>
  </si>
  <si>
    <t>Выполнение работ: Работы по благоустройству территории</t>
  </si>
  <si>
    <t>Выполнение работ: Выполнение работ по врезке под давлением</t>
  </si>
  <si>
    <t>Поставка товаров: Приборы учёта газа бытовые</t>
  </si>
  <si>
    <t xml:space="preserve">1,12 Штука, 0,07 Комплект </t>
  </si>
  <si>
    <t xml:space="preserve">Поставка товаров: Покрытия защитные </t>
  </si>
  <si>
    <t>Оказание услуг: по ремонту рукавов высокого давления для спецтехники</t>
  </si>
  <si>
    <t xml:space="preserve">Оказание услуг: по размещению информации в СМИ </t>
  </si>
  <si>
    <t>Поставка товаров: лакокрасочной продукции</t>
  </si>
  <si>
    <t>Поставка товаров: строительных материалов</t>
  </si>
  <si>
    <t>метр кубический, штука</t>
  </si>
  <si>
    <t>0,504 метр кубический, 42 штука</t>
  </si>
  <si>
    <t>Поставка товаров: дымоходов, котлов, насоса циркуляционного</t>
  </si>
  <si>
    <t>Оказание услуг: по ремонту оборудования</t>
  </si>
  <si>
    <t>Поставка товаров: запасных частей для теплогенераторной</t>
  </si>
  <si>
    <t>Поставка товаров: запчастей для спецтехники</t>
  </si>
  <si>
    <t>комплект, метр, штука</t>
  </si>
  <si>
    <t>7,12 комплект, 1,335 метр, 89 штука</t>
  </si>
  <si>
    <t>Оказание услуг: по ТО автомобиля</t>
  </si>
  <si>
    <t>Выполнение работ: по восстановлению асфальтобетонного покрытия</t>
  </si>
  <si>
    <t>Оказание услуг: ремонту и техническому освидетельствованию баллонов</t>
  </si>
  <si>
    <t xml:space="preserve">Поставка товаров: дверные замки </t>
  </si>
  <si>
    <t xml:space="preserve">Поставка товаров: строительные материалы </t>
  </si>
  <si>
    <t>Оказание услуг: дезинфекция помещения</t>
  </si>
  <si>
    <t>Оказание услуг: техническое обслуживание огнетушителей</t>
  </si>
  <si>
    <t>Поставка товаров: дымоход</t>
  </si>
  <si>
    <t>Поставка товаров: огнезащитный состав</t>
  </si>
  <si>
    <t>Поставка товаров: планы эвакуации</t>
  </si>
  <si>
    <t>Поставка товаров: комплектующие к газовым котлам</t>
  </si>
  <si>
    <t>Поставка товаров: оргтехника</t>
  </si>
  <si>
    <t>Поставка товаров: Состав огнезащитный</t>
  </si>
  <si>
    <t>Оказание услуг: Услуга производственного контроля</t>
  </si>
  <si>
    <t>Оказание услуг: Услуга по ремонту газоанализатора</t>
  </si>
  <si>
    <t>Оказание услуг: Услуга по предварительному медицинскому осмотру работников</t>
  </si>
  <si>
    <t>Оказание услуг:  по проверке реализации методики измерений</t>
  </si>
  <si>
    <t>Поставка товаров: Газоанализатор-течеискатель взрывозащищенный переносной ФП-22</t>
  </si>
  <si>
    <t>Оказание услуг: по вывозу строительного мусора</t>
  </si>
  <si>
    <t>Поставка товаров: конверты</t>
  </si>
  <si>
    <t>Оказание услуг: ремонта узлов и агрегатов</t>
  </si>
  <si>
    <t>Оказание услуг: по технологическому присоединению</t>
  </si>
  <si>
    <t>Поставка товаров: карта водителя</t>
  </si>
  <si>
    <t>Оказание услуг: выдача ордеров-разрешений на производство земляных работ</t>
  </si>
  <si>
    <t>Поставка товаров: белизна</t>
  </si>
  <si>
    <t xml:space="preserve">Поставка товаров: Мастика резино-битумная </t>
  </si>
  <si>
    <t>Поставка товаров: Гайка</t>
  </si>
  <si>
    <t>Поставка товаров: конвертов</t>
  </si>
  <si>
    <t>Оказание услуг: по обслуживанию сервисному и ремонту оргтехники</t>
  </si>
  <si>
    <t>Поставка товаров: стоительных материалов</t>
  </si>
  <si>
    <t>Поставка товаров: Счетчик учета газа</t>
  </si>
  <si>
    <t>Поставка товаров: Масло 2Т полусинтетика</t>
  </si>
  <si>
    <t xml:space="preserve">Оказание услуг: Заключительная дезинфекция </t>
  </si>
  <si>
    <t xml:space="preserve">Оказание услуг: Услуги по изготовлению карты тахографа (водителя) автомобиля </t>
  </si>
  <si>
    <t>Поставка товаров: Станция паяльная</t>
  </si>
  <si>
    <t xml:space="preserve">Поставка товаров: муфты ПЭ, смесители, клапан наливной </t>
  </si>
  <si>
    <t>Поставка товаров: крепежные материалы, ППН труба, муфты, тройники</t>
  </si>
  <si>
    <t>штука, метр</t>
  </si>
  <si>
    <t>1980,259 штука, 39,569 метр</t>
  </si>
  <si>
    <t>Оказание услуг: по заключительной дезинфекции зданий, помещений филиала</t>
  </si>
  <si>
    <t>Оказание услуг: по утилизации отходов производства и потребления (масла, шины)</t>
  </si>
  <si>
    <t>Поставка товаров: запчасти для котлов газовых</t>
  </si>
  <si>
    <t>Поставка товаров: огнетушители</t>
  </si>
  <si>
    <t>Поставка товаров: строительные материалы</t>
  </si>
  <si>
    <t>штука, лист</t>
  </si>
  <si>
    <t>3,29 штука, 0,94 лист</t>
  </si>
  <si>
    <t>Выполнение работ: прокладка  газопровода методом ГНБ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</si>
</sst>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#,##0.00000"/>
    <numFmt numFmtId="165" formatCode="#,##0_ ;[Red]\-#,##0\ "/>
    <numFmt numFmtId="166" formatCode="_-* #,##0.000\ _₽_-;\-* #,##0.000\ _₽_-;_-* &quot;-&quot;??\ _₽_-;_-@_-"/>
    <numFmt numFmtId="168" formatCode="dd/mm/yy;@"/>
    <numFmt numFmtId="169" formatCode="_-* #,##0.00000\ _₽_-;\-* #,##0.0000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color indexed="8"/>
      <name val="Arial"/>
      <family val="2"/>
    </font>
    <font>
      <b/>
      <sz val="8"/>
      <name val="Arial"/>
      <family val="2"/>
      <charset val="204"/>
    </font>
    <font>
      <sz val="7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4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4" fillId="0" borderId="0"/>
    <xf numFmtId="0" fontId="4" fillId="0" borderId="0"/>
    <xf numFmtId="0" fontId="1" fillId="0" borderId="0"/>
    <xf numFmtId="0" fontId="6" fillId="0" borderId="0"/>
    <xf numFmtId="0" fontId="1" fillId="0" borderId="0"/>
    <xf numFmtId="0" fontId="7" fillId="0" borderId="0" applyNumberFormat="0" applyFont="0" applyFill="0" applyBorder="0" applyAlignment="0" applyProtection="0"/>
    <xf numFmtId="4" fontId="8" fillId="4" borderId="2" applyNumberFormat="0" applyProtection="0">
      <alignment horizontal="left" vertical="center" indent="1"/>
    </xf>
    <xf numFmtId="0" fontId="1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Protection="1">
      <protection locked="0"/>
    </xf>
    <xf numFmtId="165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Protection="1">
      <protection locked="0"/>
    </xf>
    <xf numFmtId="165" fontId="9" fillId="2" borderId="3" xfId="0" applyNumberFormat="1" applyFont="1" applyFill="1" applyBorder="1" applyAlignment="1" applyProtection="1">
      <alignment horizontal="center" vertical="center" wrapText="1"/>
    </xf>
    <xf numFmtId="1" fontId="5" fillId="5" borderId="3" xfId="0" applyNumberFormat="1" applyFont="1" applyFill="1" applyBorder="1" applyAlignment="1" applyProtection="1">
      <alignment horizontal="left" vertical="center" wrapText="1"/>
    </xf>
    <xf numFmtId="43" fontId="5" fillId="5" borderId="3" xfId="9" applyFont="1" applyFill="1" applyBorder="1" applyAlignment="1" applyProtection="1">
      <alignment horizontal="center" vertical="center" wrapText="1"/>
    </xf>
    <xf numFmtId="1" fontId="5" fillId="5" borderId="3" xfId="0" applyNumberFormat="1" applyFont="1" applyFill="1" applyBorder="1" applyAlignment="1" applyProtection="1">
      <alignment horizontal="center" vertical="center" wrapText="1"/>
    </xf>
    <xf numFmtId="168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Protection="1"/>
    <xf numFmtId="164" fontId="5" fillId="0" borderId="0" xfId="0" applyNumberFormat="1" applyFont="1" applyFill="1" applyProtection="1"/>
    <xf numFmtId="165" fontId="9" fillId="6" borderId="3" xfId="0" applyNumberFormat="1" applyFont="1" applyFill="1" applyBorder="1" applyAlignment="1" applyProtection="1">
      <alignment horizontal="center" vertical="center" wrapText="1"/>
    </xf>
    <xf numFmtId="0" fontId="10" fillId="2" borderId="3" xfId="0" applyFont="1" applyFill="1" applyBorder="1" applyAlignment="1" applyProtection="1">
      <alignment horizontal="center" vertical="center" wrapText="1"/>
    </xf>
    <xf numFmtId="165" fontId="9" fillId="7" borderId="3" xfId="0" applyNumberFormat="1" applyFont="1" applyFill="1" applyBorder="1" applyAlignment="1" applyProtection="1">
      <alignment horizontal="center" vertical="center" wrapText="1"/>
    </xf>
    <xf numFmtId="166" fontId="5" fillId="5" borderId="3" xfId="9" applyNumberFormat="1" applyFont="1" applyFill="1" applyBorder="1" applyAlignment="1" applyProtection="1">
      <alignment horizontal="center" vertical="center" wrapText="1"/>
    </xf>
    <xf numFmtId="169" fontId="5" fillId="5" borderId="3" xfId="9" applyNumberFormat="1" applyFont="1" applyFill="1" applyBorder="1" applyAlignment="1" applyProtection="1">
      <alignment horizontal="center" vertical="center" wrapText="1"/>
    </xf>
    <xf numFmtId="4" fontId="9" fillId="2" borderId="3" xfId="0" applyNumberFormat="1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164" fontId="9" fillId="2" borderId="3" xfId="0" applyNumberFormat="1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0" fillId="8" borderId="3" xfId="0" applyFont="1" applyFill="1" applyBorder="1" applyAlignment="1" applyProtection="1">
      <alignment horizontal="center" vertical="top" wrapText="1"/>
    </xf>
    <xf numFmtId="0" fontId="10" fillId="8" borderId="3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2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165" fontId="9" fillId="9" borderId="4" xfId="0" applyNumberFormat="1" applyFont="1" applyFill="1" applyBorder="1" applyAlignment="1">
      <alignment horizontal="left" vertical="center"/>
    </xf>
    <xf numFmtId="165" fontId="9" fillId="9" borderId="5" xfId="0" applyNumberFormat="1" applyFont="1" applyFill="1" applyBorder="1" applyAlignment="1">
      <alignment horizontal="left" vertical="center"/>
    </xf>
    <xf numFmtId="0" fontId="9" fillId="0" borderId="0" xfId="0" applyFont="1" applyProtection="1">
      <protection locked="0"/>
    </xf>
  </cellXfs>
  <cellStyles count="10">
    <cellStyle name="SAPBEXstdItem" xfId="7"/>
    <cellStyle name="Обычный" xfId="0" builtinId="0"/>
    <cellStyle name="Обычный 14" xfId="2"/>
    <cellStyle name="Обычный 2" xfId="3"/>
    <cellStyle name="Обычный 2 2" xfId="8"/>
    <cellStyle name="Обычный 2 5" xfId="6"/>
    <cellStyle name="Обычный 3" xfId="4"/>
    <cellStyle name="Обычный 4" xfId="5"/>
    <cellStyle name="Обычный 5" xfId="1"/>
    <cellStyle name="Финансовый" xfId="9" builtinId="3"/>
  </cellStyles>
  <dxfs count="10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T155"/>
  <sheetViews>
    <sheetView tabSelected="1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RowHeight="11.25" outlineLevelRow="1" outlineLevelCol="1" x14ac:dyDescent="0.2"/>
  <cols>
    <col min="1" max="1" width="4.7109375" style="13" customWidth="1"/>
    <col min="2" max="2" width="11.140625" style="13" customWidth="1"/>
    <col min="3" max="12" width="6.28515625" style="13" customWidth="1" outlineLevel="1"/>
    <col min="13" max="13" width="7.140625" style="13" customWidth="1"/>
    <col min="14" max="15" width="6.28515625" style="13" customWidth="1"/>
    <col min="16" max="16" width="25.85546875" style="20" customWidth="1"/>
    <col min="17" max="17" width="13" style="21" customWidth="1"/>
    <col min="18" max="18" width="11" style="20" customWidth="1"/>
    <col min="19" max="19" width="10.28515625" style="21" customWidth="1"/>
    <col min="20" max="20" width="11" style="21" customWidth="1"/>
    <col min="21" max="21" width="15.28515625" style="20" customWidth="1"/>
    <col min="22" max="22" width="15.140625" style="20" customWidth="1"/>
    <col min="23" max="16384" width="9.140625" style="13"/>
  </cols>
  <sheetData>
    <row r="1" spans="1:22" s="11" customFormat="1" ht="11.25" customHeight="1" x14ac:dyDescent="0.2">
      <c r="A1" s="28" t="s">
        <v>0</v>
      </c>
      <c r="B1" s="28" t="s">
        <v>26</v>
      </c>
      <c r="C1" s="28" t="s">
        <v>1</v>
      </c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 t="s">
        <v>2</v>
      </c>
      <c r="Q1" s="27" t="s">
        <v>56</v>
      </c>
      <c r="R1" s="28" t="s">
        <v>55</v>
      </c>
      <c r="S1" s="29" t="s">
        <v>53</v>
      </c>
      <c r="T1" s="29" t="s">
        <v>54</v>
      </c>
      <c r="U1" s="28" t="s">
        <v>4</v>
      </c>
      <c r="V1" s="28" t="s">
        <v>31</v>
      </c>
    </row>
    <row r="2" spans="1:22" s="11" customFormat="1" ht="11.25" customHeight="1" x14ac:dyDescent="0.2">
      <c r="A2" s="28"/>
      <c r="B2" s="28"/>
      <c r="C2" s="30" t="s">
        <v>57</v>
      </c>
      <c r="D2" s="30"/>
      <c r="E2" s="30"/>
      <c r="F2" s="30"/>
      <c r="G2" s="30"/>
      <c r="H2" s="30"/>
      <c r="I2" s="30"/>
      <c r="J2" s="30"/>
      <c r="K2" s="30"/>
      <c r="L2" s="30"/>
      <c r="M2" s="30"/>
      <c r="N2" s="28" t="s">
        <v>6</v>
      </c>
      <c r="O2" s="28"/>
      <c r="P2" s="28"/>
      <c r="Q2" s="27"/>
      <c r="R2" s="28"/>
      <c r="S2" s="29"/>
      <c r="T2" s="29"/>
      <c r="U2" s="28"/>
      <c r="V2" s="28"/>
    </row>
    <row r="3" spans="1:22" s="11" customFormat="1" x14ac:dyDescent="0.2">
      <c r="A3" s="28"/>
      <c r="B3" s="28"/>
      <c r="C3" s="28" t="s">
        <v>7</v>
      </c>
      <c r="D3" s="28"/>
      <c r="E3" s="28"/>
      <c r="F3" s="28"/>
      <c r="G3" s="28"/>
      <c r="H3" s="28"/>
      <c r="I3" s="28"/>
      <c r="J3" s="28"/>
      <c r="K3" s="28"/>
      <c r="L3" s="28"/>
      <c r="M3" s="31" t="s">
        <v>24</v>
      </c>
      <c r="N3" s="28"/>
      <c r="O3" s="28"/>
      <c r="P3" s="28"/>
      <c r="Q3" s="27"/>
      <c r="R3" s="28"/>
      <c r="S3" s="29"/>
      <c r="T3" s="29"/>
      <c r="U3" s="28"/>
      <c r="V3" s="28"/>
    </row>
    <row r="4" spans="1:22" s="11" customFormat="1" ht="11.25" customHeight="1" x14ac:dyDescent="0.2">
      <c r="A4" s="28"/>
      <c r="B4" s="28"/>
      <c r="C4" s="28" t="s">
        <v>8</v>
      </c>
      <c r="D4" s="28"/>
      <c r="E4" s="28"/>
      <c r="F4" s="28" t="s">
        <v>9</v>
      </c>
      <c r="G4" s="28"/>
      <c r="H4" s="28"/>
      <c r="I4" s="28" t="s">
        <v>10</v>
      </c>
      <c r="J4" s="28"/>
      <c r="K4" s="28" t="s">
        <v>11</v>
      </c>
      <c r="L4" s="28"/>
      <c r="M4" s="31"/>
      <c r="N4" s="31" t="s">
        <v>12</v>
      </c>
      <c r="O4" s="32" t="s">
        <v>25</v>
      </c>
      <c r="P4" s="28"/>
      <c r="Q4" s="27"/>
      <c r="R4" s="28"/>
      <c r="S4" s="29"/>
      <c r="T4" s="29"/>
      <c r="U4" s="28"/>
      <c r="V4" s="28"/>
    </row>
    <row r="5" spans="1:22" s="11" customFormat="1" ht="58.5" x14ac:dyDescent="0.2">
      <c r="A5" s="28"/>
      <c r="B5" s="28"/>
      <c r="C5" s="23" t="s">
        <v>13</v>
      </c>
      <c r="D5" s="23" t="s">
        <v>14</v>
      </c>
      <c r="E5" s="23" t="s">
        <v>15</v>
      </c>
      <c r="F5" s="23" t="s">
        <v>16</v>
      </c>
      <c r="G5" s="23" t="s">
        <v>17</v>
      </c>
      <c r="H5" s="23" t="s">
        <v>18</v>
      </c>
      <c r="I5" s="23" t="s">
        <v>19</v>
      </c>
      <c r="J5" s="23" t="s">
        <v>20</v>
      </c>
      <c r="K5" s="23" t="s">
        <v>21</v>
      </c>
      <c r="L5" s="23" t="s">
        <v>22</v>
      </c>
      <c r="M5" s="31"/>
      <c r="N5" s="31"/>
      <c r="O5" s="32"/>
      <c r="P5" s="28"/>
      <c r="Q5" s="27"/>
      <c r="R5" s="28"/>
      <c r="S5" s="29"/>
      <c r="T5" s="29"/>
      <c r="U5" s="28"/>
      <c r="V5" s="28"/>
    </row>
    <row r="6" spans="1:22" s="11" customFormat="1" x14ac:dyDescent="0.2">
      <c r="A6" s="14">
        <v>1</v>
      </c>
      <c r="B6" s="22">
        <f>A6+1</f>
        <v>2</v>
      </c>
      <c r="C6" s="22">
        <f t="shared" ref="C6:P6" si="0">B6+1</f>
        <v>3</v>
      </c>
      <c r="D6" s="22">
        <f t="shared" si="0"/>
        <v>4</v>
      </c>
      <c r="E6" s="22">
        <f t="shared" si="0"/>
        <v>5</v>
      </c>
      <c r="F6" s="22">
        <f t="shared" si="0"/>
        <v>6</v>
      </c>
      <c r="G6" s="22">
        <f t="shared" si="0"/>
        <v>7</v>
      </c>
      <c r="H6" s="22">
        <f t="shared" si="0"/>
        <v>8</v>
      </c>
      <c r="I6" s="22">
        <f t="shared" si="0"/>
        <v>9</v>
      </c>
      <c r="J6" s="22">
        <f t="shared" si="0"/>
        <v>10</v>
      </c>
      <c r="K6" s="22">
        <f t="shared" si="0"/>
        <v>11</v>
      </c>
      <c r="L6" s="22">
        <f t="shared" si="0"/>
        <v>12</v>
      </c>
      <c r="M6" s="22">
        <f t="shared" si="0"/>
        <v>13</v>
      </c>
      <c r="N6" s="22">
        <f t="shared" si="0"/>
        <v>14</v>
      </c>
      <c r="O6" s="22">
        <f t="shared" si="0"/>
        <v>15</v>
      </c>
      <c r="P6" s="24">
        <f t="shared" si="0"/>
        <v>16</v>
      </c>
      <c r="Q6" s="24">
        <f t="shared" ref="Q6" si="1">P6+1</f>
        <v>17</v>
      </c>
      <c r="R6" s="24">
        <f t="shared" ref="R6" si="2">Q6+1</f>
        <v>18</v>
      </c>
      <c r="S6" s="24">
        <f t="shared" ref="S6" si="3">R6+1</f>
        <v>19</v>
      </c>
      <c r="T6" s="24">
        <f t="shared" ref="T6" si="4">S6+1</f>
        <v>20</v>
      </c>
      <c r="U6" s="24">
        <f t="shared" ref="U6" si="5">T6+1</f>
        <v>21</v>
      </c>
      <c r="V6" s="24">
        <f t="shared" ref="V6" si="6">U6+1</f>
        <v>22</v>
      </c>
    </row>
    <row r="7" spans="1:22" s="39" customFormat="1" x14ac:dyDescent="0.2">
      <c r="A7" s="37"/>
      <c r="B7" s="38" t="s">
        <v>64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</row>
    <row r="8" spans="1:22" ht="22.5" outlineLevel="1" x14ac:dyDescent="0.2">
      <c r="A8" s="19">
        <f>A7+1</f>
        <v>1</v>
      </c>
      <c r="B8" s="18">
        <v>44440.701678240737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1</v>
      </c>
      <c r="O8" s="12">
        <v>0</v>
      </c>
      <c r="P8" s="15" t="s">
        <v>322</v>
      </c>
      <c r="Q8" s="26">
        <v>2.6</v>
      </c>
      <c r="R8" s="17" t="s">
        <v>58</v>
      </c>
      <c r="S8" s="25">
        <v>0.73</v>
      </c>
      <c r="T8" s="16">
        <v>1.8979999999999999</v>
      </c>
      <c r="U8" s="16" t="s">
        <v>62</v>
      </c>
      <c r="V8" s="16" t="s">
        <v>63</v>
      </c>
    </row>
    <row r="9" spans="1:22" ht="22.5" outlineLevel="1" x14ac:dyDescent="0.2">
      <c r="A9" s="19">
        <f>A8+1</f>
        <v>2</v>
      </c>
      <c r="B9" s="18">
        <v>44441.529652777775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1</v>
      </c>
      <c r="O9" s="12">
        <v>0</v>
      </c>
      <c r="P9" s="15" t="s">
        <v>323</v>
      </c>
      <c r="Q9" s="26">
        <v>30</v>
      </c>
      <c r="R9" s="17" t="s">
        <v>58</v>
      </c>
      <c r="S9" s="25">
        <v>1</v>
      </c>
      <c r="T9" s="16">
        <v>30</v>
      </c>
      <c r="U9" s="16" t="s">
        <v>66</v>
      </c>
      <c r="V9" s="16" t="s">
        <v>67</v>
      </c>
    </row>
    <row r="10" spans="1:22" ht="22.5" outlineLevel="1" x14ac:dyDescent="0.2">
      <c r="A10" s="19">
        <f>A9+1</f>
        <v>3</v>
      </c>
      <c r="B10" s="18">
        <v>44441.538981481484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1</v>
      </c>
      <c r="O10" s="12">
        <v>0</v>
      </c>
      <c r="P10" s="15" t="s">
        <v>323</v>
      </c>
      <c r="Q10" s="26">
        <v>89</v>
      </c>
      <c r="R10" s="17" t="s">
        <v>58</v>
      </c>
      <c r="S10" s="25">
        <v>1</v>
      </c>
      <c r="T10" s="16">
        <v>89</v>
      </c>
      <c r="U10" s="16" t="s">
        <v>66</v>
      </c>
      <c r="V10" s="16" t="s">
        <v>68</v>
      </c>
    </row>
    <row r="11" spans="1:22" ht="22.5" outlineLevel="1" x14ac:dyDescent="0.2">
      <c r="A11" s="19">
        <f>A10+1</f>
        <v>4</v>
      </c>
      <c r="B11" s="18">
        <v>44446.584918981483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1</v>
      </c>
      <c r="O11" s="12">
        <v>0</v>
      </c>
      <c r="P11" s="15" t="s">
        <v>322</v>
      </c>
      <c r="Q11" s="26">
        <v>14.3</v>
      </c>
      <c r="R11" s="17" t="s">
        <v>58</v>
      </c>
      <c r="S11" s="25">
        <v>0.73</v>
      </c>
      <c r="T11" s="16">
        <v>10.439</v>
      </c>
      <c r="U11" s="16" t="s">
        <v>62</v>
      </c>
      <c r="V11" s="16" t="s">
        <v>79</v>
      </c>
    </row>
    <row r="12" spans="1:22" ht="56.25" outlineLevel="1" x14ac:dyDescent="0.2">
      <c r="A12" s="19">
        <f>A11+1</f>
        <v>5</v>
      </c>
      <c r="B12" s="18">
        <v>44447.568854166668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1</v>
      </c>
      <c r="O12" s="12">
        <v>0</v>
      </c>
      <c r="P12" s="15" t="s">
        <v>328</v>
      </c>
      <c r="Q12" s="26">
        <v>13.09252</v>
      </c>
      <c r="R12" s="17" t="s">
        <v>58</v>
      </c>
      <c r="S12" s="25">
        <v>1</v>
      </c>
      <c r="T12" s="16">
        <v>13.09252</v>
      </c>
      <c r="U12" s="16" t="s">
        <v>85</v>
      </c>
      <c r="V12" s="16" t="s">
        <v>86</v>
      </c>
    </row>
    <row r="13" spans="1:22" ht="56.25" outlineLevel="1" x14ac:dyDescent="0.2">
      <c r="A13" s="19">
        <f>A12+1</f>
        <v>6</v>
      </c>
      <c r="B13" s="18">
        <v>44447.57708333333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1</v>
      </c>
      <c r="O13" s="12">
        <v>0</v>
      </c>
      <c r="P13" s="15" t="s">
        <v>328</v>
      </c>
      <c r="Q13" s="26">
        <v>29.458169999999999</v>
      </c>
      <c r="R13" s="17" t="s">
        <v>58</v>
      </c>
      <c r="S13" s="25">
        <v>1</v>
      </c>
      <c r="T13" s="16">
        <v>29.458169999999999</v>
      </c>
      <c r="U13" s="16" t="s">
        <v>85</v>
      </c>
      <c r="V13" s="16" t="s">
        <v>87</v>
      </c>
    </row>
    <row r="14" spans="1:22" ht="56.25" outlineLevel="1" x14ac:dyDescent="0.2">
      <c r="A14" s="19">
        <f>A13+1</f>
        <v>7</v>
      </c>
      <c r="B14" s="18">
        <v>44447.591134259259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1</v>
      </c>
      <c r="O14" s="12">
        <v>0</v>
      </c>
      <c r="P14" s="15" t="s">
        <v>328</v>
      </c>
      <c r="Q14" s="26">
        <v>32.731299999999997</v>
      </c>
      <c r="R14" s="17" t="s">
        <v>58</v>
      </c>
      <c r="S14" s="25">
        <v>1</v>
      </c>
      <c r="T14" s="16">
        <v>32.731299999999997</v>
      </c>
      <c r="U14" s="16" t="s">
        <v>85</v>
      </c>
      <c r="V14" s="16" t="s">
        <v>88</v>
      </c>
    </row>
    <row r="15" spans="1:22" ht="56.25" outlineLevel="1" x14ac:dyDescent="0.2">
      <c r="A15" s="19">
        <f>A14+1</f>
        <v>8</v>
      </c>
      <c r="B15" s="18">
        <v>44447.61241898148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1</v>
      </c>
      <c r="O15" s="12">
        <v>0</v>
      </c>
      <c r="P15" s="15" t="s">
        <v>328</v>
      </c>
      <c r="Q15" s="26">
        <v>32.731299999999997</v>
      </c>
      <c r="R15" s="17" t="s">
        <v>58</v>
      </c>
      <c r="S15" s="25">
        <v>1</v>
      </c>
      <c r="T15" s="16">
        <v>32.731299999999997</v>
      </c>
      <c r="U15" s="16" t="s">
        <v>85</v>
      </c>
      <c r="V15" s="16" t="s">
        <v>89</v>
      </c>
    </row>
    <row r="16" spans="1:22" ht="56.25" outlineLevel="1" x14ac:dyDescent="0.2">
      <c r="A16" s="19">
        <f>A15+1</f>
        <v>9</v>
      </c>
      <c r="B16" s="18">
        <v>44447.618773148148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1</v>
      </c>
      <c r="O16" s="12">
        <v>0</v>
      </c>
      <c r="P16" s="15" t="s">
        <v>328</v>
      </c>
      <c r="Q16" s="26">
        <v>29.458169999999999</v>
      </c>
      <c r="R16" s="17" t="s">
        <v>58</v>
      </c>
      <c r="S16" s="25">
        <v>1</v>
      </c>
      <c r="T16" s="16">
        <v>29.458169999999999</v>
      </c>
      <c r="U16" s="16" t="s">
        <v>85</v>
      </c>
      <c r="V16" s="16" t="s">
        <v>90</v>
      </c>
    </row>
    <row r="17" spans="1:22" ht="56.25" outlineLevel="1" x14ac:dyDescent="0.2">
      <c r="A17" s="19">
        <f>A16+1</f>
        <v>10</v>
      </c>
      <c r="B17" s="18">
        <v>44447.623831018522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1</v>
      </c>
      <c r="O17" s="12">
        <v>0</v>
      </c>
      <c r="P17" s="15" t="s">
        <v>328</v>
      </c>
      <c r="Q17" s="26">
        <v>32.731299999999997</v>
      </c>
      <c r="R17" s="17" t="s">
        <v>58</v>
      </c>
      <c r="S17" s="25">
        <v>1</v>
      </c>
      <c r="T17" s="16">
        <v>32.731299999999997</v>
      </c>
      <c r="U17" s="16" t="s">
        <v>85</v>
      </c>
      <c r="V17" s="16" t="s">
        <v>91</v>
      </c>
    </row>
    <row r="18" spans="1:22" ht="56.25" outlineLevel="1" x14ac:dyDescent="0.2">
      <c r="A18" s="19">
        <f>A17+1</f>
        <v>11</v>
      </c>
      <c r="B18" s="18">
        <v>44447.628055555557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1</v>
      </c>
      <c r="O18" s="12">
        <v>0</v>
      </c>
      <c r="P18" s="15" t="s">
        <v>328</v>
      </c>
      <c r="Q18" s="26">
        <v>16.365649999999999</v>
      </c>
      <c r="R18" s="17" t="s">
        <v>58</v>
      </c>
      <c r="S18" s="25">
        <v>1</v>
      </c>
      <c r="T18" s="16">
        <v>16.365649999999999</v>
      </c>
      <c r="U18" s="16" t="s">
        <v>85</v>
      </c>
      <c r="V18" s="16" t="s">
        <v>92</v>
      </c>
    </row>
    <row r="19" spans="1:22" ht="56.25" outlineLevel="1" x14ac:dyDescent="0.2">
      <c r="A19" s="19">
        <f>A18+1</f>
        <v>12</v>
      </c>
      <c r="B19" s="18">
        <v>44447.631145833337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1</v>
      </c>
      <c r="O19" s="12">
        <v>0</v>
      </c>
      <c r="P19" s="15" t="s">
        <v>328</v>
      </c>
      <c r="Q19" s="26">
        <v>16.365649999999999</v>
      </c>
      <c r="R19" s="17" t="s">
        <v>58</v>
      </c>
      <c r="S19" s="25">
        <v>1</v>
      </c>
      <c r="T19" s="16">
        <v>16.365649999999999</v>
      </c>
      <c r="U19" s="16" t="s">
        <v>85</v>
      </c>
      <c r="V19" s="16" t="s">
        <v>93</v>
      </c>
    </row>
    <row r="20" spans="1:22" ht="22.5" outlineLevel="1" x14ac:dyDescent="0.2">
      <c r="A20" s="19">
        <f>A19+1</f>
        <v>13</v>
      </c>
      <c r="B20" s="18">
        <v>44448.602303240739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1</v>
      </c>
      <c r="O20" s="12">
        <v>0</v>
      </c>
      <c r="P20" s="15" t="s">
        <v>322</v>
      </c>
      <c r="Q20" s="26">
        <v>20.149999999999999</v>
      </c>
      <c r="R20" s="17" t="s">
        <v>58</v>
      </c>
      <c r="S20" s="25">
        <v>0.73</v>
      </c>
      <c r="T20" s="16">
        <v>14.7095</v>
      </c>
      <c r="U20" s="16" t="s">
        <v>62</v>
      </c>
      <c r="V20" s="16" t="s">
        <v>95</v>
      </c>
    </row>
    <row r="21" spans="1:22" ht="33.75" outlineLevel="1" x14ac:dyDescent="0.2">
      <c r="A21" s="19">
        <f>A20+1</f>
        <v>14</v>
      </c>
      <c r="B21" s="18">
        <v>44448.655034722222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1</v>
      </c>
      <c r="O21" s="12">
        <v>0</v>
      </c>
      <c r="P21" s="15" t="s">
        <v>329</v>
      </c>
      <c r="Q21" s="26">
        <v>1.073</v>
      </c>
      <c r="R21" s="17" t="s">
        <v>58</v>
      </c>
      <c r="S21" s="25">
        <v>0.3</v>
      </c>
      <c r="T21" s="16">
        <v>0.32190000000000002</v>
      </c>
      <c r="U21" s="16" t="s">
        <v>96</v>
      </c>
      <c r="V21" s="16" t="s">
        <v>97</v>
      </c>
    </row>
    <row r="22" spans="1:22" ht="45" outlineLevel="1" x14ac:dyDescent="0.2">
      <c r="A22" s="19">
        <f>A21+1</f>
        <v>15</v>
      </c>
      <c r="B22" s="18">
        <v>44449.443599537037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1</v>
      </c>
      <c r="O22" s="12">
        <v>0</v>
      </c>
      <c r="P22" s="15" t="s">
        <v>330</v>
      </c>
      <c r="Q22" s="26">
        <v>13.2</v>
      </c>
      <c r="R22" s="17" t="s">
        <v>58</v>
      </c>
      <c r="S22" s="25">
        <v>0.7</v>
      </c>
      <c r="T22" s="16">
        <v>9.24</v>
      </c>
      <c r="U22" s="16" t="s">
        <v>98</v>
      </c>
      <c r="V22" s="16" t="s">
        <v>99</v>
      </c>
    </row>
    <row r="23" spans="1:22" ht="22.5" outlineLevel="1" x14ac:dyDescent="0.2">
      <c r="A23" s="19">
        <f>A22+1</f>
        <v>16</v>
      </c>
      <c r="B23" s="18">
        <v>44456.410902777781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1</v>
      </c>
      <c r="O23" s="12">
        <v>0</v>
      </c>
      <c r="P23" s="15" t="s">
        <v>335</v>
      </c>
      <c r="Q23" s="26">
        <v>13.5</v>
      </c>
      <c r="R23" s="17" t="s">
        <v>58</v>
      </c>
      <c r="S23" s="25">
        <v>1</v>
      </c>
      <c r="T23" s="16">
        <v>13.5</v>
      </c>
      <c r="U23" s="16" t="s">
        <v>109</v>
      </c>
      <c r="V23" s="16" t="s">
        <v>110</v>
      </c>
    </row>
    <row r="24" spans="1:22" ht="33.75" outlineLevel="1" x14ac:dyDescent="0.2">
      <c r="A24" s="19">
        <f>A23+1</f>
        <v>17</v>
      </c>
      <c r="B24" s="18">
        <v>44467.413958333331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1</v>
      </c>
      <c r="O24" s="12">
        <v>0</v>
      </c>
      <c r="P24" s="15" t="s">
        <v>336</v>
      </c>
      <c r="Q24" s="26">
        <v>6.7299999999999999E-3</v>
      </c>
      <c r="R24" s="17" t="s">
        <v>58</v>
      </c>
      <c r="S24" s="25">
        <v>1</v>
      </c>
      <c r="T24" s="16">
        <v>6.7299999999999999E-3</v>
      </c>
      <c r="U24" s="16" t="s">
        <v>111</v>
      </c>
      <c r="V24" s="16" t="s">
        <v>112</v>
      </c>
    </row>
    <row r="25" spans="1:22" ht="22.5" outlineLevel="1" x14ac:dyDescent="0.2">
      <c r="A25" s="19">
        <f>A24+1</f>
        <v>18</v>
      </c>
      <c r="B25" s="18">
        <v>44467.462743055556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1</v>
      </c>
      <c r="O25" s="12">
        <v>0</v>
      </c>
      <c r="P25" s="15" t="s">
        <v>338</v>
      </c>
      <c r="Q25" s="26">
        <v>31</v>
      </c>
      <c r="R25" s="17" t="s">
        <v>58</v>
      </c>
      <c r="S25" s="25">
        <v>0.73</v>
      </c>
      <c r="T25" s="16">
        <v>22.63</v>
      </c>
      <c r="U25" s="16" t="s">
        <v>116</v>
      </c>
      <c r="V25" s="16" t="s">
        <v>117</v>
      </c>
    </row>
    <row r="26" spans="1:22" ht="33.75" outlineLevel="1" x14ac:dyDescent="0.2">
      <c r="A26" s="19">
        <f>A25+1</f>
        <v>19</v>
      </c>
      <c r="B26" s="18">
        <v>44469.645358796297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1</v>
      </c>
      <c r="O26" s="12">
        <v>0</v>
      </c>
      <c r="P26" s="15" t="s">
        <v>340</v>
      </c>
      <c r="Q26" s="26">
        <v>20</v>
      </c>
      <c r="R26" s="17" t="s">
        <v>58</v>
      </c>
      <c r="S26" s="25">
        <v>0.73</v>
      </c>
      <c r="T26" s="16">
        <v>14.6</v>
      </c>
      <c r="U26" s="16" t="s">
        <v>119</v>
      </c>
      <c r="V26" s="16" t="s">
        <v>120</v>
      </c>
    </row>
    <row r="27" spans="1:22" ht="33.75" outlineLevel="1" x14ac:dyDescent="0.2">
      <c r="A27" s="19">
        <f>A26+1</f>
        <v>20</v>
      </c>
      <c r="B27" s="18">
        <v>44445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1</v>
      </c>
      <c r="O27" s="12">
        <v>0</v>
      </c>
      <c r="P27" s="15" t="s">
        <v>341</v>
      </c>
      <c r="Q27" s="26">
        <v>29203.573100000001</v>
      </c>
      <c r="R27" s="17" t="s">
        <v>58</v>
      </c>
      <c r="S27" s="25">
        <v>1</v>
      </c>
      <c r="T27" s="16">
        <v>29203.573100000001</v>
      </c>
      <c r="U27" s="16" t="s">
        <v>122</v>
      </c>
      <c r="V27" s="16" t="s">
        <v>319</v>
      </c>
    </row>
    <row r="28" spans="1:22" ht="22.5" outlineLevel="1" x14ac:dyDescent="0.2">
      <c r="A28" s="19">
        <f>A27+1</f>
        <v>21</v>
      </c>
      <c r="B28" s="18">
        <v>44460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1</v>
      </c>
      <c r="O28" s="12">
        <v>0</v>
      </c>
      <c r="P28" s="15" t="s">
        <v>342</v>
      </c>
      <c r="Q28" s="26">
        <v>125</v>
      </c>
      <c r="R28" s="17" t="s">
        <v>58</v>
      </c>
      <c r="S28" s="25">
        <v>0.73</v>
      </c>
      <c r="T28" s="16">
        <v>91.25</v>
      </c>
      <c r="U28" s="16" t="s">
        <v>123</v>
      </c>
      <c r="V28" s="16" t="s">
        <v>124</v>
      </c>
    </row>
    <row r="29" spans="1:22" ht="33.75" outlineLevel="1" x14ac:dyDescent="0.2">
      <c r="A29" s="19">
        <f>A28+1</f>
        <v>22</v>
      </c>
      <c r="B29" s="18">
        <v>44460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1</v>
      </c>
      <c r="O29" s="12">
        <v>0</v>
      </c>
      <c r="P29" s="15" t="s">
        <v>341</v>
      </c>
      <c r="Q29" s="26">
        <v>27156.109970000001</v>
      </c>
      <c r="R29" s="17" t="s">
        <v>58</v>
      </c>
      <c r="S29" s="25">
        <v>1</v>
      </c>
      <c r="T29" s="16">
        <v>27156.109970000001</v>
      </c>
      <c r="U29" s="16" t="s">
        <v>122</v>
      </c>
      <c r="V29" s="16" t="s">
        <v>320</v>
      </c>
    </row>
    <row r="30" spans="1:22" ht="33.75" outlineLevel="1" x14ac:dyDescent="0.2">
      <c r="A30" s="19">
        <f>A29+1</f>
        <v>23</v>
      </c>
      <c r="B30" s="18">
        <v>44446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1</v>
      </c>
      <c r="O30" s="12">
        <v>0</v>
      </c>
      <c r="P30" s="15" t="s">
        <v>346</v>
      </c>
      <c r="Q30" s="26">
        <v>356.6</v>
      </c>
      <c r="R30" s="17" t="s">
        <v>58</v>
      </c>
      <c r="S30" s="25">
        <v>0.66700000000000004</v>
      </c>
      <c r="T30" s="16">
        <v>237.88785999999999</v>
      </c>
      <c r="U30" s="16" t="s">
        <v>136</v>
      </c>
      <c r="V30" s="16" t="s">
        <v>137</v>
      </c>
    </row>
    <row r="31" spans="1:22" ht="33.75" outlineLevel="1" x14ac:dyDescent="0.2">
      <c r="A31" s="19">
        <f>A30+1</f>
        <v>24</v>
      </c>
      <c r="B31" s="18">
        <v>44445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1</v>
      </c>
      <c r="N31" s="12">
        <v>0</v>
      </c>
      <c r="O31" s="12">
        <v>0</v>
      </c>
      <c r="P31" s="15" t="s">
        <v>358</v>
      </c>
      <c r="Q31" s="26">
        <v>232</v>
      </c>
      <c r="R31" s="17" t="s">
        <v>58</v>
      </c>
      <c r="S31" s="25">
        <v>0.2</v>
      </c>
      <c r="T31" s="16">
        <v>46.4</v>
      </c>
      <c r="U31" s="16" t="s">
        <v>159</v>
      </c>
      <c r="V31" s="16" t="s">
        <v>160</v>
      </c>
    </row>
    <row r="32" spans="1:22" ht="67.5" outlineLevel="1" x14ac:dyDescent="0.2">
      <c r="A32" s="19">
        <f>A31+1</f>
        <v>25</v>
      </c>
      <c r="B32" s="18">
        <v>44449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1</v>
      </c>
      <c r="N32" s="12">
        <v>0</v>
      </c>
      <c r="O32" s="12">
        <v>0</v>
      </c>
      <c r="P32" s="15" t="s">
        <v>360</v>
      </c>
      <c r="Q32" s="26">
        <v>305.74099999999999</v>
      </c>
      <c r="R32" s="17" t="s">
        <v>58</v>
      </c>
      <c r="S32" s="25">
        <v>0.87</v>
      </c>
      <c r="T32" s="16">
        <v>265.99466999999999</v>
      </c>
      <c r="U32" s="16" t="s">
        <v>163</v>
      </c>
      <c r="V32" s="16" t="s">
        <v>164</v>
      </c>
    </row>
    <row r="33" spans="1:22" ht="45" outlineLevel="1" x14ac:dyDescent="0.2">
      <c r="A33" s="19">
        <f>A32+1</f>
        <v>26</v>
      </c>
      <c r="B33" s="18">
        <v>44461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1</v>
      </c>
      <c r="N33" s="12">
        <v>0</v>
      </c>
      <c r="O33" s="12">
        <v>0</v>
      </c>
      <c r="P33" s="15" t="s">
        <v>362</v>
      </c>
      <c r="Q33" s="26">
        <v>822.12800000000004</v>
      </c>
      <c r="R33" s="17" t="s">
        <v>58</v>
      </c>
      <c r="S33" s="25">
        <v>0.68</v>
      </c>
      <c r="T33" s="16">
        <v>559.04704000000004</v>
      </c>
      <c r="U33" s="16" t="s">
        <v>172</v>
      </c>
      <c r="V33" s="16" t="s">
        <v>173</v>
      </c>
    </row>
    <row r="34" spans="1:22" ht="33.75" outlineLevel="1" x14ac:dyDescent="0.2">
      <c r="A34" s="19">
        <f>A33+1</f>
        <v>27</v>
      </c>
      <c r="B34" s="18">
        <v>44456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1</v>
      </c>
      <c r="N34" s="12">
        <v>0</v>
      </c>
      <c r="O34" s="12">
        <v>0</v>
      </c>
      <c r="P34" s="15" t="s">
        <v>358</v>
      </c>
      <c r="Q34" s="26">
        <v>372</v>
      </c>
      <c r="R34" s="17" t="s">
        <v>58</v>
      </c>
      <c r="S34" s="25">
        <v>1</v>
      </c>
      <c r="T34" s="16">
        <v>372</v>
      </c>
      <c r="U34" s="16" t="s">
        <v>184</v>
      </c>
      <c r="V34" s="16" t="s">
        <v>185</v>
      </c>
    </row>
    <row r="35" spans="1:22" ht="33.75" outlineLevel="1" x14ac:dyDescent="0.2">
      <c r="A35" s="19">
        <f>A34+1</f>
        <v>28</v>
      </c>
      <c r="B35" s="18">
        <v>44466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1</v>
      </c>
      <c r="N35" s="12">
        <v>0</v>
      </c>
      <c r="O35" s="12">
        <v>0</v>
      </c>
      <c r="P35" s="15" t="s">
        <v>358</v>
      </c>
      <c r="Q35" s="26">
        <v>179.952</v>
      </c>
      <c r="R35" s="17" t="s">
        <v>58</v>
      </c>
      <c r="S35" s="25">
        <v>0.9</v>
      </c>
      <c r="T35" s="16">
        <v>161.95679999999999</v>
      </c>
      <c r="U35" s="16" t="s">
        <v>159</v>
      </c>
      <c r="V35" s="16" t="s">
        <v>204</v>
      </c>
    </row>
    <row r="36" spans="1:22" ht="45" outlineLevel="1" x14ac:dyDescent="0.2">
      <c r="A36" s="19">
        <f>A35+1</f>
        <v>29</v>
      </c>
      <c r="B36" s="18">
        <v>44448.639178240737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1</v>
      </c>
      <c r="O36" s="12">
        <v>0</v>
      </c>
      <c r="P36" s="15" t="s">
        <v>382</v>
      </c>
      <c r="Q36" s="26">
        <v>3.6</v>
      </c>
      <c r="R36" s="17" t="s">
        <v>215</v>
      </c>
      <c r="S36" s="25">
        <v>0.89</v>
      </c>
      <c r="T36" s="16">
        <v>3.2040000000000002</v>
      </c>
      <c r="U36" s="16" t="s">
        <v>219</v>
      </c>
      <c r="V36" s="16" t="s">
        <v>220</v>
      </c>
    </row>
    <row r="37" spans="1:22" ht="45" outlineLevel="1" x14ac:dyDescent="0.2">
      <c r="A37" s="19">
        <f>A36+1</f>
        <v>30</v>
      </c>
      <c r="B37" s="18">
        <v>44468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1</v>
      </c>
      <c r="O37" s="12">
        <v>0</v>
      </c>
      <c r="P37" s="15" t="s">
        <v>398</v>
      </c>
      <c r="Q37" s="26">
        <v>29.76</v>
      </c>
      <c r="R37" s="17" t="s">
        <v>215</v>
      </c>
      <c r="S37" s="25">
        <v>0.8</v>
      </c>
      <c r="T37" s="16">
        <v>23.808</v>
      </c>
      <c r="U37" s="16" t="s">
        <v>244</v>
      </c>
      <c r="V37" s="16" t="s">
        <v>245</v>
      </c>
    </row>
    <row r="38" spans="1:22" ht="22.5" outlineLevel="1" x14ac:dyDescent="0.2">
      <c r="A38" s="19">
        <f>A37+1</f>
        <v>31</v>
      </c>
      <c r="B38" s="18">
        <v>44447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1</v>
      </c>
      <c r="O38" s="12">
        <v>0</v>
      </c>
      <c r="P38" s="15" t="s">
        <v>406</v>
      </c>
      <c r="Q38" s="26">
        <v>26.82</v>
      </c>
      <c r="R38" s="17" t="s">
        <v>215</v>
      </c>
      <c r="S38" s="25">
        <v>0.9</v>
      </c>
      <c r="T38" s="16">
        <v>24.138000000000002</v>
      </c>
      <c r="U38" s="16" t="s">
        <v>260</v>
      </c>
      <c r="V38" s="16" t="s">
        <v>261</v>
      </c>
    </row>
    <row r="39" spans="1:22" ht="22.5" outlineLevel="1" x14ac:dyDescent="0.2">
      <c r="A39" s="19">
        <f>A38+1</f>
        <v>32</v>
      </c>
      <c r="B39" s="18">
        <v>44447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1</v>
      </c>
      <c r="O39" s="12">
        <v>0</v>
      </c>
      <c r="P39" s="15" t="s">
        <v>407</v>
      </c>
      <c r="Q39" s="26">
        <v>50.731000000000002</v>
      </c>
      <c r="R39" s="17" t="s">
        <v>215</v>
      </c>
      <c r="S39" s="25">
        <v>1</v>
      </c>
      <c r="T39" s="16">
        <v>50.731000000000002</v>
      </c>
      <c r="U39" s="16" t="s">
        <v>262</v>
      </c>
      <c r="V39" s="16" t="s">
        <v>263</v>
      </c>
    </row>
    <row r="40" spans="1:22" ht="45" outlineLevel="1" x14ac:dyDescent="0.2">
      <c r="A40" s="19">
        <f>A39+1</f>
        <v>33</v>
      </c>
      <c r="B40" s="18">
        <v>44460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1</v>
      </c>
      <c r="O40" s="12">
        <v>0</v>
      </c>
      <c r="P40" s="15" t="s">
        <v>408</v>
      </c>
      <c r="Q40" s="26">
        <v>25</v>
      </c>
      <c r="R40" s="17" t="s">
        <v>215</v>
      </c>
      <c r="S40" s="25">
        <v>0.77</v>
      </c>
      <c r="T40" s="16">
        <v>19.25</v>
      </c>
      <c r="U40" s="16" t="s">
        <v>264</v>
      </c>
      <c r="V40" s="16" t="s">
        <v>265</v>
      </c>
    </row>
    <row r="41" spans="1:22" ht="22.5" outlineLevel="1" x14ac:dyDescent="0.2">
      <c r="A41" s="19">
        <f>A40+1</f>
        <v>34</v>
      </c>
      <c r="B41" s="18">
        <v>44468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>
        <v>0</v>
      </c>
      <c r="N41" s="12">
        <v>1</v>
      </c>
      <c r="O41" s="12">
        <v>0</v>
      </c>
      <c r="P41" s="15" t="s">
        <v>409</v>
      </c>
      <c r="Q41" s="26">
        <v>92.867999999999995</v>
      </c>
      <c r="R41" s="17" t="s">
        <v>215</v>
      </c>
      <c r="S41" s="25">
        <v>1</v>
      </c>
      <c r="T41" s="16">
        <v>92.867999999999995</v>
      </c>
      <c r="U41" s="16" t="s">
        <v>266</v>
      </c>
      <c r="V41" s="16" t="s">
        <v>267</v>
      </c>
    </row>
    <row r="42" spans="1:22" ht="33.75" outlineLevel="1" x14ac:dyDescent="0.2">
      <c r="A42" s="19">
        <f>A41+1</f>
        <v>35</v>
      </c>
      <c r="B42" s="18">
        <v>44442</v>
      </c>
      <c r="C42" s="12">
        <v>0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1</v>
      </c>
      <c r="O42" s="12">
        <v>0</v>
      </c>
      <c r="P42" s="15" t="s">
        <v>411</v>
      </c>
      <c r="Q42" s="26">
        <v>100</v>
      </c>
      <c r="R42" s="17" t="s">
        <v>215</v>
      </c>
      <c r="S42" s="25">
        <v>1</v>
      </c>
      <c r="T42" s="16">
        <v>100</v>
      </c>
      <c r="U42" s="16" t="s">
        <v>269</v>
      </c>
      <c r="V42" s="16" t="s">
        <v>270</v>
      </c>
    </row>
    <row r="43" spans="1:22" ht="33.75" outlineLevel="1" x14ac:dyDescent="0.2">
      <c r="A43" s="19">
        <f>A42+1</f>
        <v>36</v>
      </c>
      <c r="B43" s="18">
        <v>44459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1</v>
      </c>
      <c r="O43" s="12">
        <v>0</v>
      </c>
      <c r="P43" s="15" t="s">
        <v>414</v>
      </c>
      <c r="Q43" s="26">
        <v>33.668709999999997</v>
      </c>
      <c r="R43" s="17" t="s">
        <v>215</v>
      </c>
      <c r="S43" s="25">
        <v>1</v>
      </c>
      <c r="T43" s="16">
        <v>33.668709999999997</v>
      </c>
      <c r="U43" s="16" t="s">
        <v>275</v>
      </c>
      <c r="V43" s="16" t="s">
        <v>276</v>
      </c>
    </row>
    <row r="44" spans="1:22" ht="33.75" outlineLevel="1" x14ac:dyDescent="0.2">
      <c r="A44" s="19">
        <f>A43+1</f>
        <v>37</v>
      </c>
      <c r="B44" s="18">
        <v>44459</v>
      </c>
      <c r="C44" s="12">
        <v>0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1</v>
      </c>
      <c r="P44" s="15" t="s">
        <v>416</v>
      </c>
      <c r="Q44" s="26">
        <v>94.465999999999994</v>
      </c>
      <c r="R44" s="17" t="s">
        <v>215</v>
      </c>
      <c r="S44" s="25">
        <v>1</v>
      </c>
      <c r="T44" s="16">
        <v>94.465999999999994</v>
      </c>
      <c r="U44" s="16" t="s">
        <v>279</v>
      </c>
      <c r="V44" s="16" t="s">
        <v>280</v>
      </c>
    </row>
    <row r="45" spans="1:22" ht="22.5" outlineLevel="1" x14ac:dyDescent="0.2">
      <c r="A45" s="19">
        <f>A44+1</f>
        <v>38</v>
      </c>
      <c r="B45" s="18">
        <v>44456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1</v>
      </c>
      <c r="O45" s="12">
        <v>0</v>
      </c>
      <c r="P45" s="15" t="s">
        <v>425</v>
      </c>
      <c r="Q45" s="26">
        <v>2.1960000000000002</v>
      </c>
      <c r="R45" s="17" t="s">
        <v>58</v>
      </c>
      <c r="S45" s="25">
        <v>0.71</v>
      </c>
      <c r="T45" s="16">
        <v>1.5591600000000001</v>
      </c>
      <c r="U45" s="16" t="s">
        <v>299</v>
      </c>
      <c r="V45" s="16" t="s">
        <v>300</v>
      </c>
    </row>
    <row r="46" spans="1:22" ht="33.75" outlineLevel="1" x14ac:dyDescent="0.2">
      <c r="A46" s="19">
        <f>A45+1</f>
        <v>39</v>
      </c>
      <c r="B46" s="18">
        <v>44459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1</v>
      </c>
      <c r="O46" s="12">
        <v>0</v>
      </c>
      <c r="P46" s="15" t="s">
        <v>426</v>
      </c>
      <c r="Q46" s="26">
        <v>3.9</v>
      </c>
      <c r="R46" s="17" t="s">
        <v>58</v>
      </c>
      <c r="S46" s="25">
        <v>0.78</v>
      </c>
      <c r="T46" s="16">
        <v>3.0419999999999998</v>
      </c>
      <c r="U46" s="16" t="s">
        <v>301</v>
      </c>
      <c r="V46" s="16" t="s">
        <v>302</v>
      </c>
    </row>
    <row r="47" spans="1:22" ht="33.75" outlineLevel="1" x14ac:dyDescent="0.2">
      <c r="A47" s="19">
        <f>A46+1</f>
        <v>40</v>
      </c>
      <c r="B47" s="18">
        <v>44456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1</v>
      </c>
      <c r="O47" s="12">
        <v>0</v>
      </c>
      <c r="P47" s="15" t="s">
        <v>432</v>
      </c>
      <c r="Q47" s="26">
        <v>75.575999999999993</v>
      </c>
      <c r="R47" s="17" t="s">
        <v>215</v>
      </c>
      <c r="S47" s="25">
        <v>0.83299999999999996</v>
      </c>
      <c r="T47" s="16">
        <v>62.947249999999997</v>
      </c>
      <c r="U47" s="16" t="s">
        <v>308</v>
      </c>
      <c r="V47" s="16" t="s">
        <v>309</v>
      </c>
    </row>
    <row r="48" spans="1:22" ht="33.75" outlineLevel="1" x14ac:dyDescent="0.2">
      <c r="A48" s="19">
        <f>A47+1</f>
        <v>41</v>
      </c>
      <c r="B48" s="18">
        <v>44456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1</v>
      </c>
      <c r="O48" s="12">
        <v>0</v>
      </c>
      <c r="P48" s="15" t="s">
        <v>433</v>
      </c>
      <c r="Q48" s="26">
        <v>5.1185999999999998</v>
      </c>
      <c r="R48" s="17" t="s">
        <v>215</v>
      </c>
      <c r="S48" s="25">
        <v>0.85799999999999998</v>
      </c>
      <c r="T48" s="16">
        <v>4.3922699999999999</v>
      </c>
      <c r="U48" s="16" t="s">
        <v>310</v>
      </c>
      <c r="V48" s="16" t="s">
        <v>311</v>
      </c>
    </row>
    <row r="49" spans="1:22" s="39" customFormat="1" x14ac:dyDescent="0.2">
      <c r="A49" s="37"/>
      <c r="B49" s="38" t="s">
        <v>72</v>
      </c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</row>
    <row r="50" spans="1:22" ht="22.5" outlineLevel="1" x14ac:dyDescent="0.2">
      <c r="A50" s="19">
        <f>A48+1</f>
        <v>42</v>
      </c>
      <c r="B50" s="18">
        <v>44442.450798611113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1</v>
      </c>
      <c r="O50" s="12">
        <v>0</v>
      </c>
      <c r="P50" s="15" t="s">
        <v>324</v>
      </c>
      <c r="Q50" s="26">
        <v>0.60785</v>
      </c>
      <c r="R50" s="17" t="s">
        <v>33</v>
      </c>
      <c r="S50" s="25">
        <v>89.06</v>
      </c>
      <c r="T50" s="16">
        <v>54.135170000000002</v>
      </c>
      <c r="U50" s="16" t="s">
        <v>70</v>
      </c>
      <c r="V50" s="16" t="s">
        <v>71</v>
      </c>
    </row>
    <row r="51" spans="1:22" ht="22.5" outlineLevel="1" x14ac:dyDescent="0.2">
      <c r="A51" s="19">
        <f>A50+1</f>
        <v>43</v>
      </c>
      <c r="B51" s="18">
        <v>44445.486550925925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1</v>
      </c>
      <c r="O51" s="12">
        <v>0</v>
      </c>
      <c r="P51" s="15" t="s">
        <v>325</v>
      </c>
      <c r="Q51" s="26">
        <v>7.29</v>
      </c>
      <c r="R51" s="17" t="s">
        <v>33</v>
      </c>
      <c r="S51" s="25">
        <v>2</v>
      </c>
      <c r="T51" s="16">
        <v>14.58</v>
      </c>
      <c r="U51" s="16" t="s">
        <v>74</v>
      </c>
      <c r="V51" s="16" t="s">
        <v>75</v>
      </c>
    </row>
    <row r="52" spans="1:22" ht="22.5" outlineLevel="1" x14ac:dyDescent="0.2">
      <c r="A52" s="19">
        <f t="shared" ref="A52:A117" si="7">A51+1</f>
        <v>44</v>
      </c>
      <c r="B52" s="18">
        <v>44445.705138888887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1</v>
      </c>
      <c r="O52" s="12">
        <v>0</v>
      </c>
      <c r="P52" s="15" t="s">
        <v>326</v>
      </c>
      <c r="Q52" s="26">
        <v>0.1</v>
      </c>
      <c r="R52" s="17" t="s">
        <v>33</v>
      </c>
      <c r="S52" s="25">
        <v>273.75</v>
      </c>
      <c r="T52" s="16">
        <v>27.373909999999999</v>
      </c>
      <c r="U52" s="16" t="s">
        <v>76</v>
      </c>
      <c r="V52" s="16" t="s">
        <v>77</v>
      </c>
    </row>
    <row r="53" spans="1:22" ht="22.5" outlineLevel="1" x14ac:dyDescent="0.2">
      <c r="A53" s="19">
        <f t="shared" si="7"/>
        <v>45</v>
      </c>
      <c r="B53" s="18">
        <v>44446.590902777774</v>
      </c>
      <c r="C53" s="12">
        <v>0</v>
      </c>
      <c r="D53" s="12">
        <v>0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1</v>
      </c>
      <c r="O53" s="12">
        <v>0</v>
      </c>
      <c r="P53" s="15" t="s">
        <v>325</v>
      </c>
      <c r="Q53" s="26">
        <v>6.5</v>
      </c>
      <c r="R53" s="17" t="s">
        <v>33</v>
      </c>
      <c r="S53" s="25">
        <v>2</v>
      </c>
      <c r="T53" s="16">
        <v>13</v>
      </c>
      <c r="U53" s="16" t="s">
        <v>74</v>
      </c>
      <c r="V53" s="16" t="s">
        <v>80</v>
      </c>
    </row>
    <row r="54" spans="1:22" ht="22.5" outlineLevel="1" x14ac:dyDescent="0.2">
      <c r="A54" s="19">
        <f t="shared" si="7"/>
        <v>46</v>
      </c>
      <c r="B54" s="18">
        <v>44447.483900462961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1</v>
      </c>
      <c r="O54" s="12">
        <v>0</v>
      </c>
      <c r="P54" s="15" t="s">
        <v>325</v>
      </c>
      <c r="Q54" s="26">
        <v>1.456</v>
      </c>
      <c r="R54" s="17" t="s">
        <v>33</v>
      </c>
      <c r="S54" s="25">
        <v>10</v>
      </c>
      <c r="T54" s="16">
        <v>14.56</v>
      </c>
      <c r="U54" s="16" t="s">
        <v>74</v>
      </c>
      <c r="V54" s="16" t="s">
        <v>82</v>
      </c>
    </row>
    <row r="55" spans="1:22" ht="33.75" outlineLevel="1" x14ac:dyDescent="0.2">
      <c r="A55" s="19">
        <f t="shared" si="7"/>
        <v>47</v>
      </c>
      <c r="B55" s="18">
        <v>44447.500972222224</v>
      </c>
      <c r="C55" s="12">
        <v>0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1</v>
      </c>
      <c r="O55" s="12">
        <v>0</v>
      </c>
      <c r="P55" s="15" t="s">
        <v>327</v>
      </c>
      <c r="Q55" s="26">
        <v>9.61111</v>
      </c>
      <c r="R55" s="17" t="s">
        <v>33</v>
      </c>
      <c r="S55" s="25">
        <v>6.93</v>
      </c>
      <c r="T55" s="16">
        <v>66.605000000000004</v>
      </c>
      <c r="U55" s="16" t="s">
        <v>83</v>
      </c>
      <c r="V55" s="16" t="s">
        <v>84</v>
      </c>
    </row>
    <row r="56" spans="1:22" ht="22.5" outlineLevel="1" x14ac:dyDescent="0.2">
      <c r="A56" s="19">
        <f t="shared" si="7"/>
        <v>48</v>
      </c>
      <c r="B56" s="18">
        <v>44448.532719907409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1</v>
      </c>
      <c r="O56" s="12">
        <v>0</v>
      </c>
      <c r="P56" s="15" t="s">
        <v>325</v>
      </c>
      <c r="Q56" s="26">
        <v>3.6505000000000001</v>
      </c>
      <c r="R56" s="17" t="s">
        <v>33</v>
      </c>
      <c r="S56" s="25">
        <v>4</v>
      </c>
      <c r="T56" s="16">
        <v>14.602</v>
      </c>
      <c r="U56" s="16" t="s">
        <v>74</v>
      </c>
      <c r="V56" s="16" t="s">
        <v>94</v>
      </c>
    </row>
    <row r="57" spans="1:22" ht="33.75" outlineLevel="1" x14ac:dyDescent="0.2">
      <c r="A57" s="19">
        <f t="shared" si="7"/>
        <v>49</v>
      </c>
      <c r="B57" s="18">
        <v>44449.637731481482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1</v>
      </c>
      <c r="O57" s="12">
        <v>0</v>
      </c>
      <c r="P57" s="15" t="s">
        <v>331</v>
      </c>
      <c r="Q57" s="26">
        <v>5.95</v>
      </c>
      <c r="R57" s="17" t="s">
        <v>33</v>
      </c>
      <c r="S57" s="25">
        <v>8.4700000000000006</v>
      </c>
      <c r="T57" s="16">
        <v>50.396500000000003</v>
      </c>
      <c r="U57" s="16" t="s">
        <v>100</v>
      </c>
      <c r="V57" s="16" t="s">
        <v>101</v>
      </c>
    </row>
    <row r="58" spans="1:22" ht="33.75" outlineLevel="1" x14ac:dyDescent="0.2">
      <c r="A58" s="19">
        <f t="shared" si="7"/>
        <v>50</v>
      </c>
      <c r="B58" s="18">
        <v>44449.686192129629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1</v>
      </c>
      <c r="O58" s="12">
        <v>0</v>
      </c>
      <c r="P58" s="15" t="s">
        <v>332</v>
      </c>
      <c r="Q58" s="26">
        <v>6.0170000000000001E-2</v>
      </c>
      <c r="R58" s="17" t="s">
        <v>33</v>
      </c>
      <c r="S58" s="25">
        <v>81.2</v>
      </c>
      <c r="T58" s="16">
        <v>4.8860000000000001</v>
      </c>
      <c r="U58" s="16" t="s">
        <v>102</v>
      </c>
      <c r="V58" s="16" t="s">
        <v>103</v>
      </c>
    </row>
    <row r="59" spans="1:22" ht="22.5" outlineLevel="1" x14ac:dyDescent="0.2">
      <c r="A59" s="19">
        <f t="shared" si="7"/>
        <v>51</v>
      </c>
      <c r="B59" s="18">
        <v>44452.647557870368</v>
      </c>
      <c r="C59" s="12">
        <v>0</v>
      </c>
      <c r="D59" s="12">
        <v>0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1</v>
      </c>
      <c r="O59" s="12">
        <v>0</v>
      </c>
      <c r="P59" s="15" t="s">
        <v>333</v>
      </c>
      <c r="Q59" s="26">
        <v>1.073</v>
      </c>
      <c r="R59" s="17" t="s">
        <v>33</v>
      </c>
      <c r="S59" s="25">
        <v>14</v>
      </c>
      <c r="T59" s="16">
        <v>15.022</v>
      </c>
      <c r="U59" s="16" t="s">
        <v>104</v>
      </c>
      <c r="V59" s="16" t="s">
        <v>105</v>
      </c>
    </row>
    <row r="60" spans="1:22" ht="33.75" outlineLevel="1" x14ac:dyDescent="0.2">
      <c r="A60" s="19">
        <f t="shared" si="7"/>
        <v>52</v>
      </c>
      <c r="B60" s="18">
        <v>44454.5934837963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1</v>
      </c>
      <c r="O60" s="12">
        <v>0</v>
      </c>
      <c r="P60" s="15" t="s">
        <v>327</v>
      </c>
      <c r="Q60" s="26">
        <v>0.72285999999999995</v>
      </c>
      <c r="R60" s="17" t="s">
        <v>33</v>
      </c>
      <c r="S60" s="25">
        <v>5.39</v>
      </c>
      <c r="T60" s="16">
        <v>3.8961999999999999</v>
      </c>
      <c r="U60" s="16" t="s">
        <v>83</v>
      </c>
      <c r="V60" s="16" t="s">
        <v>108</v>
      </c>
    </row>
    <row r="61" spans="1:22" ht="22.5" outlineLevel="1" x14ac:dyDescent="0.2">
      <c r="A61" s="19">
        <f t="shared" si="7"/>
        <v>53</v>
      </c>
      <c r="B61" s="18">
        <v>44468.541168981479</v>
      </c>
      <c r="C61" s="12">
        <v>0</v>
      </c>
      <c r="D61" s="12">
        <v>0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1</v>
      </c>
      <c r="O61" s="12">
        <v>0</v>
      </c>
      <c r="P61" s="15" t="s">
        <v>339</v>
      </c>
      <c r="Q61" s="26">
        <v>2.0570200000000001</v>
      </c>
      <c r="R61" s="17" t="s">
        <v>33</v>
      </c>
      <c r="S61" s="25">
        <v>36.19</v>
      </c>
      <c r="T61" s="16">
        <v>74.443600000000004</v>
      </c>
      <c r="U61" s="16" t="s">
        <v>83</v>
      </c>
      <c r="V61" s="16" t="s">
        <v>118</v>
      </c>
    </row>
    <row r="62" spans="1:22" ht="22.5" outlineLevel="1" x14ac:dyDescent="0.2">
      <c r="A62" s="19">
        <f t="shared" si="7"/>
        <v>54</v>
      </c>
      <c r="B62" s="18">
        <v>44442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1</v>
      </c>
      <c r="N62" s="12">
        <v>0</v>
      </c>
      <c r="O62" s="12">
        <v>0</v>
      </c>
      <c r="P62" s="15" t="s">
        <v>345</v>
      </c>
      <c r="Q62" s="26">
        <v>196.62899999999999</v>
      </c>
      <c r="R62" s="17" t="s">
        <v>33</v>
      </c>
      <c r="S62" s="25">
        <v>0.83</v>
      </c>
      <c r="T62" s="16">
        <v>163.20206999999999</v>
      </c>
      <c r="U62" s="16" t="s">
        <v>134</v>
      </c>
      <c r="V62" s="16" t="s">
        <v>135</v>
      </c>
    </row>
    <row r="63" spans="1:22" ht="33.75" outlineLevel="1" x14ac:dyDescent="0.2">
      <c r="A63" s="19">
        <f t="shared" si="7"/>
        <v>55</v>
      </c>
      <c r="B63" s="18">
        <v>44447</v>
      </c>
      <c r="C63" s="12">
        <v>0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1</v>
      </c>
      <c r="O63" s="12">
        <v>0</v>
      </c>
      <c r="P63" s="15" t="s">
        <v>348</v>
      </c>
      <c r="Q63" s="26">
        <v>0.29310000000000003</v>
      </c>
      <c r="R63" s="17" t="s">
        <v>130</v>
      </c>
      <c r="S63" s="25">
        <v>244.8</v>
      </c>
      <c r="T63" s="16">
        <v>71.750969999999995</v>
      </c>
      <c r="U63" s="16" t="s">
        <v>140</v>
      </c>
      <c r="V63" s="16" t="s">
        <v>141</v>
      </c>
    </row>
    <row r="64" spans="1:22" ht="33.75" outlineLevel="1" x14ac:dyDescent="0.2">
      <c r="A64" s="19">
        <f t="shared" si="7"/>
        <v>56</v>
      </c>
      <c r="B64" s="18">
        <v>44445</v>
      </c>
      <c r="C64" s="12">
        <v>0</v>
      </c>
      <c r="D64" s="12">
        <v>0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1</v>
      </c>
      <c r="N64" s="12">
        <v>0</v>
      </c>
      <c r="O64" s="12">
        <v>0</v>
      </c>
      <c r="P64" s="15" t="s">
        <v>353</v>
      </c>
      <c r="Q64" s="26">
        <v>8.6538500000000003</v>
      </c>
      <c r="R64" s="17" t="s">
        <v>33</v>
      </c>
      <c r="S64" s="25">
        <v>18.98</v>
      </c>
      <c r="T64" s="16">
        <v>164.25</v>
      </c>
      <c r="U64" s="16" t="s">
        <v>149</v>
      </c>
      <c r="V64" s="16" t="s">
        <v>150</v>
      </c>
    </row>
    <row r="65" spans="1:22" ht="22.5" outlineLevel="1" x14ac:dyDescent="0.2">
      <c r="A65" s="19">
        <f t="shared" si="7"/>
        <v>57</v>
      </c>
      <c r="B65" s="18">
        <v>44441</v>
      </c>
      <c r="C65" s="12">
        <v>0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1</v>
      </c>
      <c r="N65" s="12">
        <v>0</v>
      </c>
      <c r="O65" s="12">
        <v>0</v>
      </c>
      <c r="P65" s="15" t="s">
        <v>354</v>
      </c>
      <c r="Q65" s="26">
        <v>0.10321</v>
      </c>
      <c r="R65" s="17" t="s">
        <v>33</v>
      </c>
      <c r="S65" s="25">
        <v>574.38</v>
      </c>
      <c r="T65" s="16">
        <v>59.28116</v>
      </c>
      <c r="U65" s="16" t="s">
        <v>151</v>
      </c>
      <c r="V65" s="16" t="s">
        <v>152</v>
      </c>
    </row>
    <row r="66" spans="1:22" ht="22.5" outlineLevel="1" x14ac:dyDescent="0.2">
      <c r="A66" s="19">
        <f t="shared" si="7"/>
        <v>58</v>
      </c>
      <c r="B66" s="18">
        <v>44448</v>
      </c>
      <c r="C66" s="12">
        <v>0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1</v>
      </c>
      <c r="N66" s="12">
        <v>0</v>
      </c>
      <c r="O66" s="12">
        <v>0</v>
      </c>
      <c r="P66" s="15" t="s">
        <v>355</v>
      </c>
      <c r="Q66" s="26">
        <v>0.36496000000000001</v>
      </c>
      <c r="R66" s="17" t="s">
        <v>33</v>
      </c>
      <c r="S66" s="25">
        <v>3388</v>
      </c>
      <c r="T66" s="16">
        <v>1236.4836</v>
      </c>
      <c r="U66" s="16" t="s">
        <v>153</v>
      </c>
      <c r="V66" s="16" t="s">
        <v>154</v>
      </c>
    </row>
    <row r="67" spans="1:22" ht="33.75" outlineLevel="1" x14ac:dyDescent="0.2">
      <c r="A67" s="19">
        <f t="shared" si="7"/>
        <v>59</v>
      </c>
      <c r="B67" s="18">
        <v>44440</v>
      </c>
      <c r="C67" s="12">
        <v>0</v>
      </c>
      <c r="D67" s="12">
        <v>0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1</v>
      </c>
      <c r="N67" s="12">
        <v>0</v>
      </c>
      <c r="O67" s="12">
        <v>0</v>
      </c>
      <c r="P67" s="15" t="s">
        <v>357</v>
      </c>
      <c r="Q67" s="26">
        <v>0.49434</v>
      </c>
      <c r="R67" s="17" t="s">
        <v>33</v>
      </c>
      <c r="S67" s="25">
        <v>1483</v>
      </c>
      <c r="T67" s="16">
        <v>733.10424999999998</v>
      </c>
      <c r="U67" s="16" t="s">
        <v>157</v>
      </c>
      <c r="V67" s="16" t="s">
        <v>158</v>
      </c>
    </row>
    <row r="68" spans="1:22" ht="22.5" outlineLevel="1" x14ac:dyDescent="0.2">
      <c r="A68" s="19">
        <f t="shared" si="7"/>
        <v>60</v>
      </c>
      <c r="B68" s="18">
        <v>44452</v>
      </c>
      <c r="C68" s="12">
        <v>0</v>
      </c>
      <c r="D68" s="12">
        <v>0</v>
      </c>
      <c r="E68" s="12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1</v>
      </c>
      <c r="N68" s="12">
        <v>0</v>
      </c>
      <c r="O68" s="12">
        <v>0</v>
      </c>
      <c r="P68" s="15" t="s">
        <v>359</v>
      </c>
      <c r="Q68" s="26">
        <v>0.6038</v>
      </c>
      <c r="R68" s="17" t="s">
        <v>33</v>
      </c>
      <c r="S68" s="25">
        <v>705</v>
      </c>
      <c r="T68" s="16">
        <v>425.67599999999999</v>
      </c>
      <c r="U68" s="16" t="s">
        <v>161</v>
      </c>
      <c r="V68" s="16" t="s">
        <v>162</v>
      </c>
    </row>
    <row r="69" spans="1:22" ht="33.75" outlineLevel="1" x14ac:dyDescent="0.2">
      <c r="A69" s="19">
        <f t="shared" si="7"/>
        <v>61</v>
      </c>
      <c r="B69" s="18">
        <v>44440</v>
      </c>
      <c r="C69" s="12">
        <v>0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1</v>
      </c>
      <c r="N69" s="12">
        <v>0</v>
      </c>
      <c r="O69" s="12">
        <v>0</v>
      </c>
      <c r="P69" s="15" t="s">
        <v>361</v>
      </c>
      <c r="Q69" s="26">
        <v>4.9253099999999996</v>
      </c>
      <c r="R69" s="17" t="s">
        <v>33</v>
      </c>
      <c r="S69" s="25">
        <v>14.362</v>
      </c>
      <c r="T69" s="16">
        <v>70.73724</v>
      </c>
      <c r="U69" s="16" t="s">
        <v>167</v>
      </c>
      <c r="V69" s="16" t="s">
        <v>168</v>
      </c>
    </row>
    <row r="70" spans="1:22" ht="33.75" outlineLevel="1" x14ac:dyDescent="0.2">
      <c r="A70" s="19">
        <f t="shared" si="7"/>
        <v>62</v>
      </c>
      <c r="B70" s="18">
        <v>44452</v>
      </c>
      <c r="C70" s="12">
        <v>0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1</v>
      </c>
      <c r="N70" s="12">
        <v>0</v>
      </c>
      <c r="O70" s="12">
        <v>0</v>
      </c>
      <c r="P70" s="15" t="s">
        <v>353</v>
      </c>
      <c r="Q70" s="26">
        <v>12.925000000000001</v>
      </c>
      <c r="R70" s="17" t="s">
        <v>33</v>
      </c>
      <c r="S70" s="25">
        <v>7.2469999999999999</v>
      </c>
      <c r="T70" s="16">
        <v>93.661010000000005</v>
      </c>
      <c r="U70" s="16" t="s">
        <v>170</v>
      </c>
      <c r="V70" s="16" t="s">
        <v>171</v>
      </c>
    </row>
    <row r="71" spans="1:22" ht="22.5" outlineLevel="1" x14ac:dyDescent="0.2">
      <c r="A71" s="19">
        <f t="shared" si="7"/>
        <v>63</v>
      </c>
      <c r="B71" s="18">
        <v>44455</v>
      </c>
      <c r="C71" s="12">
        <v>0</v>
      </c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1</v>
      </c>
      <c r="N71" s="12">
        <v>0</v>
      </c>
      <c r="O71" s="12">
        <v>0</v>
      </c>
      <c r="P71" s="15" t="s">
        <v>354</v>
      </c>
      <c r="Q71" s="26">
        <v>0.11187</v>
      </c>
      <c r="R71" s="17" t="s">
        <v>33</v>
      </c>
      <c r="S71" s="25">
        <v>1376.54</v>
      </c>
      <c r="T71" s="16">
        <v>154.00002000000001</v>
      </c>
      <c r="U71" s="16" t="s">
        <v>176</v>
      </c>
      <c r="V71" s="16" t="s">
        <v>177</v>
      </c>
    </row>
    <row r="72" spans="1:22" ht="22.5" outlineLevel="1" x14ac:dyDescent="0.2">
      <c r="A72" s="19">
        <f t="shared" si="7"/>
        <v>64</v>
      </c>
      <c r="B72" s="18">
        <v>44452</v>
      </c>
      <c r="C72" s="12">
        <v>0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1</v>
      </c>
      <c r="N72" s="12">
        <v>0</v>
      </c>
      <c r="O72" s="12">
        <v>0</v>
      </c>
      <c r="P72" s="15" t="s">
        <v>364</v>
      </c>
      <c r="Q72" s="26">
        <v>21.3642</v>
      </c>
      <c r="R72" s="17" t="s">
        <v>33</v>
      </c>
      <c r="S72" s="25">
        <v>8.0299999999999994</v>
      </c>
      <c r="T72" s="16">
        <v>171.55453</v>
      </c>
      <c r="U72" s="16" t="s">
        <v>178</v>
      </c>
      <c r="V72" s="16" t="s">
        <v>179</v>
      </c>
    </row>
    <row r="73" spans="1:22" ht="33.75" outlineLevel="1" x14ac:dyDescent="0.2">
      <c r="A73" s="19">
        <f t="shared" si="7"/>
        <v>65</v>
      </c>
      <c r="B73" s="18">
        <v>44460</v>
      </c>
      <c r="C73" s="12">
        <v>0</v>
      </c>
      <c r="D73" s="12">
        <v>0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1</v>
      </c>
      <c r="N73" s="12">
        <v>0</v>
      </c>
      <c r="O73" s="12">
        <v>0</v>
      </c>
      <c r="P73" s="15" t="s">
        <v>365</v>
      </c>
      <c r="Q73" s="26">
        <v>6.7916699999999999</v>
      </c>
      <c r="R73" s="17" t="s">
        <v>33</v>
      </c>
      <c r="S73" s="25">
        <v>9</v>
      </c>
      <c r="T73" s="16">
        <v>61.125</v>
      </c>
      <c r="U73" s="16" t="s">
        <v>180</v>
      </c>
      <c r="V73" s="16" t="s">
        <v>181</v>
      </c>
    </row>
    <row r="74" spans="1:22" ht="22.5" outlineLevel="1" x14ac:dyDescent="0.2">
      <c r="A74" s="19">
        <f t="shared" si="7"/>
        <v>66</v>
      </c>
      <c r="B74" s="18">
        <v>44459</v>
      </c>
      <c r="C74" s="12">
        <v>0</v>
      </c>
      <c r="D74" s="12">
        <v>0</v>
      </c>
      <c r="E74" s="12">
        <v>0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1</v>
      </c>
      <c r="N74" s="12">
        <v>0</v>
      </c>
      <c r="O74" s="12">
        <v>0</v>
      </c>
      <c r="P74" s="15" t="s">
        <v>366</v>
      </c>
      <c r="Q74" s="26">
        <v>86.266919999999999</v>
      </c>
      <c r="R74" s="17" t="s">
        <v>131</v>
      </c>
      <c r="S74" s="25">
        <v>2.6019999999999999</v>
      </c>
      <c r="T74" s="16">
        <v>224.4579</v>
      </c>
      <c r="U74" s="16" t="s">
        <v>182</v>
      </c>
      <c r="V74" s="16" t="s">
        <v>183</v>
      </c>
    </row>
    <row r="75" spans="1:22" ht="22.5" outlineLevel="1" x14ac:dyDescent="0.2">
      <c r="A75" s="19">
        <f t="shared" si="7"/>
        <v>67</v>
      </c>
      <c r="B75" s="18">
        <v>44468</v>
      </c>
      <c r="C75" s="12">
        <v>0</v>
      </c>
      <c r="D75" s="12">
        <v>0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1</v>
      </c>
      <c r="N75" s="12">
        <v>0</v>
      </c>
      <c r="O75" s="12">
        <v>0</v>
      </c>
      <c r="P75" s="15" t="s">
        <v>367</v>
      </c>
      <c r="Q75" s="26">
        <v>0</v>
      </c>
      <c r="R75" s="17" t="s">
        <v>33</v>
      </c>
      <c r="S75" s="25" t="e">
        <v>#VALUE!</v>
      </c>
      <c r="T75" s="16">
        <v>6.9486800000000004</v>
      </c>
      <c r="U75" s="16" t="s">
        <v>186</v>
      </c>
      <c r="V75" s="16" t="s">
        <v>187</v>
      </c>
    </row>
    <row r="76" spans="1:22" ht="56.25" outlineLevel="1" x14ac:dyDescent="0.2">
      <c r="A76" s="19">
        <f t="shared" si="7"/>
        <v>68</v>
      </c>
      <c r="B76" s="18">
        <v>44456</v>
      </c>
      <c r="C76" s="12">
        <v>0</v>
      </c>
      <c r="D76" s="12">
        <v>0</v>
      </c>
      <c r="E76" s="12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1</v>
      </c>
      <c r="N76" s="12">
        <v>0</v>
      </c>
      <c r="O76" s="12">
        <v>0</v>
      </c>
      <c r="P76" s="15" t="s">
        <v>369</v>
      </c>
      <c r="Q76" s="26">
        <v>12.348000000000001</v>
      </c>
      <c r="R76" s="17" t="s">
        <v>33</v>
      </c>
      <c r="S76" s="25">
        <v>35.880000000000003</v>
      </c>
      <c r="T76" s="16">
        <v>443.04633000000001</v>
      </c>
      <c r="U76" s="16" t="s">
        <v>170</v>
      </c>
      <c r="V76" s="16" t="s">
        <v>189</v>
      </c>
    </row>
    <row r="77" spans="1:22" ht="33.75" outlineLevel="1" x14ac:dyDescent="0.2">
      <c r="A77" s="19">
        <f t="shared" si="7"/>
        <v>69</v>
      </c>
      <c r="B77" s="18">
        <v>44460</v>
      </c>
      <c r="C77" s="12">
        <v>0</v>
      </c>
      <c r="D77" s="12">
        <v>0</v>
      </c>
      <c r="E77" s="12">
        <v>0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1</v>
      </c>
      <c r="N77" s="12">
        <v>0</v>
      </c>
      <c r="O77" s="12">
        <v>0</v>
      </c>
      <c r="P77" s="15" t="s">
        <v>353</v>
      </c>
      <c r="Q77" s="26">
        <v>10.68554</v>
      </c>
      <c r="R77" s="17" t="s">
        <v>33</v>
      </c>
      <c r="S77" s="25">
        <v>9.75</v>
      </c>
      <c r="T77" s="16">
        <v>104.184</v>
      </c>
      <c r="U77" s="16" t="s">
        <v>190</v>
      </c>
      <c r="V77" s="16" t="s">
        <v>298</v>
      </c>
    </row>
    <row r="78" spans="1:22" ht="33.75" outlineLevel="1" x14ac:dyDescent="0.2">
      <c r="A78" s="19">
        <f t="shared" si="7"/>
        <v>70</v>
      </c>
      <c r="B78" s="18">
        <v>44462</v>
      </c>
      <c r="C78" s="12">
        <v>0</v>
      </c>
      <c r="D78" s="12">
        <v>0</v>
      </c>
      <c r="E78" s="12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1</v>
      </c>
      <c r="N78" s="12">
        <v>0</v>
      </c>
      <c r="O78" s="12">
        <v>0</v>
      </c>
      <c r="P78" s="15" t="s">
        <v>353</v>
      </c>
      <c r="Q78" s="26">
        <v>5.1419499999999996</v>
      </c>
      <c r="R78" s="17" t="s">
        <v>33</v>
      </c>
      <c r="S78" s="25">
        <v>24.65</v>
      </c>
      <c r="T78" s="16">
        <v>126.74902</v>
      </c>
      <c r="U78" s="16" t="s">
        <v>170</v>
      </c>
      <c r="V78" s="16" t="s">
        <v>191</v>
      </c>
    </row>
    <row r="79" spans="1:22" ht="45" outlineLevel="1" x14ac:dyDescent="0.2">
      <c r="A79" s="19">
        <f t="shared" si="7"/>
        <v>71</v>
      </c>
      <c r="B79" s="18">
        <v>44459</v>
      </c>
      <c r="C79" s="12">
        <v>0</v>
      </c>
      <c r="D79" s="12">
        <v>0</v>
      </c>
      <c r="E79" s="12">
        <v>0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1</v>
      </c>
      <c r="N79" s="12">
        <v>0</v>
      </c>
      <c r="O79" s="12">
        <v>0</v>
      </c>
      <c r="P79" s="15" t="s">
        <v>370</v>
      </c>
      <c r="Q79" s="26">
        <v>97.008499999999998</v>
      </c>
      <c r="R79" s="17" t="s">
        <v>33</v>
      </c>
      <c r="S79" s="25">
        <v>18</v>
      </c>
      <c r="T79" s="16">
        <v>1746.153</v>
      </c>
      <c r="U79" s="16" t="s">
        <v>192</v>
      </c>
      <c r="V79" s="16" t="s">
        <v>193</v>
      </c>
    </row>
    <row r="80" spans="1:22" ht="22.5" outlineLevel="1" x14ac:dyDescent="0.2">
      <c r="A80" s="19">
        <f t="shared" si="7"/>
        <v>72</v>
      </c>
      <c r="B80" s="18">
        <v>44463</v>
      </c>
      <c r="C80" s="12">
        <v>0</v>
      </c>
      <c r="D80" s="12">
        <v>0</v>
      </c>
      <c r="E80" s="12">
        <v>0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1</v>
      </c>
      <c r="N80" s="12">
        <v>0</v>
      </c>
      <c r="O80" s="12">
        <v>0</v>
      </c>
      <c r="P80" s="15" t="s">
        <v>345</v>
      </c>
      <c r="Q80" s="26">
        <v>238.428</v>
      </c>
      <c r="R80" s="17" t="s">
        <v>33</v>
      </c>
      <c r="S80" s="25">
        <v>0.93</v>
      </c>
      <c r="T80" s="16">
        <v>221.73804000000001</v>
      </c>
      <c r="U80" s="16" t="s">
        <v>134</v>
      </c>
      <c r="V80" s="16" t="s">
        <v>194</v>
      </c>
    </row>
    <row r="81" spans="1:22" ht="67.5" outlineLevel="1" x14ac:dyDescent="0.2">
      <c r="A81" s="19">
        <f t="shared" si="7"/>
        <v>73</v>
      </c>
      <c r="B81" s="18">
        <v>44466</v>
      </c>
      <c r="C81" s="12">
        <v>0</v>
      </c>
      <c r="D81" s="12">
        <v>0</v>
      </c>
      <c r="E81" s="12">
        <v>0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1</v>
      </c>
      <c r="N81" s="12">
        <v>0</v>
      </c>
      <c r="O81" s="12">
        <v>0</v>
      </c>
      <c r="P81" s="15" t="s">
        <v>371</v>
      </c>
      <c r="Q81" s="26">
        <v>1.16245</v>
      </c>
      <c r="R81" s="17" t="s">
        <v>132</v>
      </c>
      <c r="S81" s="25">
        <v>187.10499999999999</v>
      </c>
      <c r="T81" s="16">
        <v>217.50058000000001</v>
      </c>
      <c r="U81" s="16" t="s">
        <v>195</v>
      </c>
      <c r="V81" s="16" t="s">
        <v>196</v>
      </c>
    </row>
    <row r="82" spans="1:22" ht="22.5" outlineLevel="1" x14ac:dyDescent="0.2">
      <c r="A82" s="19">
        <f t="shared" si="7"/>
        <v>74</v>
      </c>
      <c r="B82" s="18">
        <v>44468</v>
      </c>
      <c r="C82" s="12">
        <v>0</v>
      </c>
      <c r="D82" s="12">
        <v>0</v>
      </c>
      <c r="E82" s="12">
        <v>0</v>
      </c>
      <c r="F82" s="12">
        <v>0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 s="12">
        <v>0</v>
      </c>
      <c r="M82" s="12">
        <v>1</v>
      </c>
      <c r="N82" s="12">
        <v>0</v>
      </c>
      <c r="O82" s="12">
        <v>0</v>
      </c>
      <c r="P82" s="15" t="s">
        <v>355</v>
      </c>
      <c r="Q82" s="26">
        <v>0.50177000000000005</v>
      </c>
      <c r="R82" s="17" t="s">
        <v>33</v>
      </c>
      <c r="S82" s="25">
        <v>586</v>
      </c>
      <c r="T82" s="16">
        <v>294.03750000000002</v>
      </c>
      <c r="U82" s="16" t="s">
        <v>198</v>
      </c>
      <c r="V82" s="16" t="s">
        <v>199</v>
      </c>
    </row>
    <row r="83" spans="1:22" ht="45" outlineLevel="1" x14ac:dyDescent="0.2">
      <c r="A83" s="19">
        <f t="shared" si="7"/>
        <v>75</v>
      </c>
      <c r="B83" s="18">
        <v>44461</v>
      </c>
      <c r="C83" s="12">
        <v>0</v>
      </c>
      <c r="D83" s="12">
        <v>0</v>
      </c>
      <c r="E83" s="12">
        <v>0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1</v>
      </c>
      <c r="N83" s="12">
        <v>0</v>
      </c>
      <c r="O83" s="12">
        <v>0</v>
      </c>
      <c r="P83" s="15" t="s">
        <v>368</v>
      </c>
      <c r="Q83" s="26">
        <v>11.823270000000001</v>
      </c>
      <c r="R83" s="17" t="s">
        <v>373</v>
      </c>
      <c r="S83" s="25" t="s">
        <v>375</v>
      </c>
      <c r="T83" s="16">
        <v>508.40057999999999</v>
      </c>
      <c r="U83" s="16" t="s">
        <v>202</v>
      </c>
      <c r="V83" s="16" t="s">
        <v>203</v>
      </c>
    </row>
    <row r="84" spans="1:22" ht="22.5" outlineLevel="1" x14ac:dyDescent="0.2">
      <c r="A84" s="19">
        <f t="shared" si="7"/>
        <v>76</v>
      </c>
      <c r="B84" s="18">
        <v>44463</v>
      </c>
      <c r="C84" s="12">
        <v>0</v>
      </c>
      <c r="D84" s="12">
        <v>0</v>
      </c>
      <c r="E84" s="12">
        <v>0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1</v>
      </c>
      <c r="N84" s="12">
        <v>0</v>
      </c>
      <c r="O84" s="12">
        <v>0</v>
      </c>
      <c r="P84" s="15" t="s">
        <v>380</v>
      </c>
      <c r="Q84" s="26">
        <v>2.5399999999999999E-2</v>
      </c>
      <c r="R84" s="17" t="s">
        <v>131</v>
      </c>
      <c r="S84" s="25">
        <v>44452</v>
      </c>
      <c r="T84" s="16">
        <v>1128.99874</v>
      </c>
      <c r="U84" s="16" t="s">
        <v>202</v>
      </c>
      <c r="V84" s="16" t="s">
        <v>214</v>
      </c>
    </row>
    <row r="85" spans="1:22" ht="22.5" outlineLevel="1" x14ac:dyDescent="0.2">
      <c r="A85" s="19">
        <f t="shared" si="7"/>
        <v>77</v>
      </c>
      <c r="B85" s="18">
        <v>44448.691261574073</v>
      </c>
      <c r="C85" s="12">
        <v>0</v>
      </c>
      <c r="D85" s="12">
        <v>0</v>
      </c>
      <c r="E85" s="12">
        <v>0</v>
      </c>
      <c r="F85" s="12">
        <v>0</v>
      </c>
      <c r="G85" s="12">
        <v>0</v>
      </c>
      <c r="H85" s="12">
        <v>0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>
        <v>1</v>
      </c>
      <c r="O85" s="12">
        <v>0</v>
      </c>
      <c r="P85" s="15" t="s">
        <v>383</v>
      </c>
      <c r="Q85" s="26">
        <v>0.75673000000000001</v>
      </c>
      <c r="R85" s="17" t="s">
        <v>222</v>
      </c>
      <c r="S85" s="25">
        <v>18.48</v>
      </c>
      <c r="T85" s="16">
        <v>13.98432</v>
      </c>
      <c r="U85" s="16" t="s">
        <v>221</v>
      </c>
      <c r="V85" s="16" t="s">
        <v>223</v>
      </c>
    </row>
    <row r="86" spans="1:22" ht="33.75" outlineLevel="1" x14ac:dyDescent="0.2">
      <c r="A86" s="19">
        <f t="shared" si="7"/>
        <v>78</v>
      </c>
      <c r="B86" s="18">
        <v>44448.701099537036</v>
      </c>
      <c r="C86" s="12">
        <v>0</v>
      </c>
      <c r="D86" s="12">
        <v>0</v>
      </c>
      <c r="E86" s="12">
        <v>0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1</v>
      </c>
      <c r="O86" s="12">
        <v>0</v>
      </c>
      <c r="P86" s="15" t="s">
        <v>384</v>
      </c>
      <c r="Q86" s="26">
        <v>1.73146</v>
      </c>
      <c r="R86" s="17" t="s">
        <v>385</v>
      </c>
      <c r="S86" s="25" t="s">
        <v>386</v>
      </c>
      <c r="T86" s="16">
        <v>73.594080000000005</v>
      </c>
      <c r="U86" s="16" t="s">
        <v>224</v>
      </c>
      <c r="V86" s="16" t="s">
        <v>225</v>
      </c>
    </row>
    <row r="87" spans="1:22" ht="22.5" outlineLevel="1" x14ac:dyDescent="0.2">
      <c r="A87" s="19">
        <f t="shared" si="7"/>
        <v>79</v>
      </c>
      <c r="B87" s="18">
        <v>44452.418425925927</v>
      </c>
      <c r="C87" s="12">
        <v>0</v>
      </c>
      <c r="D87" s="12">
        <v>0</v>
      </c>
      <c r="E87" s="12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1</v>
      </c>
      <c r="O87" s="12">
        <v>0</v>
      </c>
      <c r="P87" s="15" t="s">
        <v>387</v>
      </c>
      <c r="Q87" s="26">
        <v>4.1507899999999998</v>
      </c>
      <c r="R87" s="17" t="s">
        <v>218</v>
      </c>
      <c r="S87" s="25">
        <v>15.96</v>
      </c>
      <c r="T87" s="16">
        <v>66.246600000000001</v>
      </c>
      <c r="U87" s="16" t="s">
        <v>226</v>
      </c>
      <c r="V87" s="16" t="s">
        <v>227</v>
      </c>
    </row>
    <row r="88" spans="1:22" ht="33.75" outlineLevel="1" x14ac:dyDescent="0.2">
      <c r="A88" s="19">
        <f t="shared" si="7"/>
        <v>80</v>
      </c>
      <c r="B88" s="18">
        <v>44452.720081018517</v>
      </c>
      <c r="C88" s="12">
        <v>0</v>
      </c>
      <c r="D88" s="12">
        <v>0</v>
      </c>
      <c r="E88" s="12">
        <v>0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1</v>
      </c>
      <c r="O88" s="12">
        <v>0</v>
      </c>
      <c r="P88" s="15" t="s">
        <v>389</v>
      </c>
      <c r="Q88" s="26">
        <v>1.2263299999999999</v>
      </c>
      <c r="R88" s="17" t="s">
        <v>218</v>
      </c>
      <c r="S88" s="25">
        <v>3675</v>
      </c>
      <c r="T88" s="16">
        <v>4506.75</v>
      </c>
      <c r="U88" s="16" t="s">
        <v>230</v>
      </c>
      <c r="V88" s="16" t="s">
        <v>231</v>
      </c>
    </row>
    <row r="89" spans="1:22" ht="45" outlineLevel="1" x14ac:dyDescent="0.2">
      <c r="A89" s="19">
        <f t="shared" si="7"/>
        <v>81</v>
      </c>
      <c r="B89" s="18">
        <v>44456.520243055558</v>
      </c>
      <c r="C89" s="12">
        <v>0</v>
      </c>
      <c r="D89" s="12">
        <v>0</v>
      </c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1</v>
      </c>
      <c r="O89" s="12">
        <v>0</v>
      </c>
      <c r="P89" s="15" t="s">
        <v>390</v>
      </c>
      <c r="Q89" s="26">
        <v>0.71326000000000001</v>
      </c>
      <c r="R89" s="17" t="s">
        <v>391</v>
      </c>
      <c r="S89" s="25" t="s">
        <v>392</v>
      </c>
      <c r="T89" s="16">
        <v>69.510379999999998</v>
      </c>
      <c r="U89" s="16" t="s">
        <v>232</v>
      </c>
      <c r="V89" s="16" t="s">
        <v>233</v>
      </c>
    </row>
    <row r="90" spans="1:22" ht="22.5" outlineLevel="1" x14ac:dyDescent="0.2">
      <c r="A90" s="19">
        <f t="shared" si="7"/>
        <v>82</v>
      </c>
      <c r="B90" s="18">
        <v>44469</v>
      </c>
      <c r="C90" s="12">
        <v>0</v>
      </c>
      <c r="D90" s="12">
        <v>0</v>
      </c>
      <c r="E90" s="12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1</v>
      </c>
      <c r="O90" s="12">
        <v>0</v>
      </c>
      <c r="P90" s="15" t="s">
        <v>396</v>
      </c>
      <c r="Q90" s="26">
        <v>1.8</v>
      </c>
      <c r="R90" s="17" t="s">
        <v>218</v>
      </c>
      <c r="S90" s="25">
        <v>3.8</v>
      </c>
      <c r="T90" s="16">
        <v>6.84</v>
      </c>
      <c r="U90" s="16" t="s">
        <v>240</v>
      </c>
      <c r="V90" s="16" t="s">
        <v>241</v>
      </c>
    </row>
    <row r="91" spans="1:22" ht="22.5" outlineLevel="1" x14ac:dyDescent="0.2">
      <c r="A91" s="19">
        <f t="shared" si="7"/>
        <v>83</v>
      </c>
      <c r="B91" s="18">
        <v>44468</v>
      </c>
      <c r="C91" s="12">
        <v>0</v>
      </c>
      <c r="D91" s="12">
        <v>0</v>
      </c>
      <c r="E91" s="12">
        <v>0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1</v>
      </c>
      <c r="O91" s="12">
        <v>0</v>
      </c>
      <c r="P91" s="15" t="s">
        <v>397</v>
      </c>
      <c r="Q91" s="26">
        <v>9.1666699999999999</v>
      </c>
      <c r="R91" s="17" t="s">
        <v>218</v>
      </c>
      <c r="S91" s="25">
        <v>2.85</v>
      </c>
      <c r="T91" s="16">
        <v>26.125</v>
      </c>
      <c r="U91" s="16" t="s">
        <v>242</v>
      </c>
      <c r="V91" s="16" t="s">
        <v>243</v>
      </c>
    </row>
    <row r="92" spans="1:22" outlineLevel="1" x14ac:dyDescent="0.2">
      <c r="A92" s="19">
        <f t="shared" si="7"/>
        <v>84</v>
      </c>
      <c r="B92" s="18">
        <v>44459</v>
      </c>
      <c r="C92" s="12">
        <v>0</v>
      </c>
      <c r="D92" s="12">
        <v>0</v>
      </c>
      <c r="E92" s="12">
        <v>0</v>
      </c>
      <c r="F92" s="12">
        <v>0</v>
      </c>
      <c r="G92" s="12">
        <v>0</v>
      </c>
      <c r="H92" s="12">
        <v>0</v>
      </c>
      <c r="I92" s="12">
        <v>0</v>
      </c>
      <c r="J92" s="12">
        <v>0</v>
      </c>
      <c r="K92" s="12">
        <v>0</v>
      </c>
      <c r="L92" s="12">
        <v>0</v>
      </c>
      <c r="M92" s="12">
        <v>0</v>
      </c>
      <c r="N92" s="12">
        <v>1</v>
      </c>
      <c r="O92" s="12">
        <v>0</v>
      </c>
      <c r="P92" s="15" t="s">
        <v>400</v>
      </c>
      <c r="Q92" s="26">
        <v>1.8433299999999999</v>
      </c>
      <c r="R92" s="17" t="s">
        <v>218</v>
      </c>
      <c r="S92" s="25">
        <v>4.8</v>
      </c>
      <c r="T92" s="16">
        <v>8.8480000000000008</v>
      </c>
      <c r="U92" s="16" t="s">
        <v>248</v>
      </c>
      <c r="V92" s="16" t="s">
        <v>249</v>
      </c>
    </row>
    <row r="93" spans="1:22" ht="22.5" outlineLevel="1" x14ac:dyDescent="0.2">
      <c r="A93" s="19">
        <f t="shared" si="7"/>
        <v>85</v>
      </c>
      <c r="B93" s="18">
        <v>44453</v>
      </c>
      <c r="C93" s="12">
        <v>0</v>
      </c>
      <c r="D93" s="12">
        <v>0</v>
      </c>
      <c r="E93" s="12">
        <v>0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v>1</v>
      </c>
      <c r="O93" s="12">
        <v>0</v>
      </c>
      <c r="P93" s="15" t="s">
        <v>401</v>
      </c>
      <c r="Q93" s="26">
        <v>2.153</v>
      </c>
      <c r="R93" s="17" t="s">
        <v>218</v>
      </c>
      <c r="S93" s="25">
        <v>7</v>
      </c>
      <c r="T93" s="16">
        <v>15.071</v>
      </c>
      <c r="U93" s="16" t="s">
        <v>250</v>
      </c>
      <c r="V93" s="16" t="s">
        <v>251</v>
      </c>
    </row>
    <row r="94" spans="1:22" ht="22.5" outlineLevel="1" x14ac:dyDescent="0.2">
      <c r="A94" s="19">
        <f t="shared" si="7"/>
        <v>86</v>
      </c>
      <c r="B94" s="18">
        <v>44453</v>
      </c>
      <c r="C94" s="12">
        <v>0</v>
      </c>
      <c r="D94" s="12">
        <v>0</v>
      </c>
      <c r="E94" s="12">
        <v>0</v>
      </c>
      <c r="F94" s="12">
        <v>0</v>
      </c>
      <c r="G94" s="12">
        <v>0</v>
      </c>
      <c r="H94" s="12">
        <v>0</v>
      </c>
      <c r="I94" s="12">
        <v>0</v>
      </c>
      <c r="J94" s="12">
        <v>0</v>
      </c>
      <c r="K94" s="12">
        <v>0</v>
      </c>
      <c r="L94" s="12">
        <v>0</v>
      </c>
      <c r="M94" s="12">
        <v>0</v>
      </c>
      <c r="N94" s="12">
        <v>1</v>
      </c>
      <c r="O94" s="12">
        <v>0</v>
      </c>
      <c r="P94" s="15" t="s">
        <v>402</v>
      </c>
      <c r="Q94" s="26">
        <v>2.76</v>
      </c>
      <c r="R94" s="17" t="s">
        <v>218</v>
      </c>
      <c r="S94" s="25">
        <v>2.0099999999999998</v>
      </c>
      <c r="T94" s="16">
        <v>5.5476000000000001</v>
      </c>
      <c r="U94" s="16" t="s">
        <v>252</v>
      </c>
      <c r="V94" s="16" t="s">
        <v>253</v>
      </c>
    </row>
    <row r="95" spans="1:22" ht="45" outlineLevel="1" x14ac:dyDescent="0.2">
      <c r="A95" s="19">
        <f t="shared" si="7"/>
        <v>87</v>
      </c>
      <c r="B95" s="18">
        <v>44452</v>
      </c>
      <c r="C95" s="12">
        <v>0</v>
      </c>
      <c r="D95" s="12">
        <v>0</v>
      </c>
      <c r="E95" s="12">
        <v>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1</v>
      </c>
      <c r="O95" s="12">
        <v>0</v>
      </c>
      <c r="P95" s="15" t="s">
        <v>403</v>
      </c>
      <c r="Q95" s="26">
        <v>3.6041699999999999</v>
      </c>
      <c r="R95" s="17" t="s">
        <v>218</v>
      </c>
      <c r="S95" s="25">
        <v>9.6</v>
      </c>
      <c r="T95" s="16">
        <v>34.6</v>
      </c>
      <c r="U95" s="16" t="s">
        <v>254</v>
      </c>
      <c r="V95" s="16" t="s">
        <v>255</v>
      </c>
    </row>
    <row r="96" spans="1:22" ht="22.5" outlineLevel="1" x14ac:dyDescent="0.2">
      <c r="A96" s="19">
        <f t="shared" si="7"/>
        <v>88</v>
      </c>
      <c r="B96" s="18">
        <v>44440</v>
      </c>
      <c r="C96" s="12">
        <v>0</v>
      </c>
      <c r="D96" s="12">
        <v>0</v>
      </c>
      <c r="E96" s="12">
        <v>0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1</v>
      </c>
      <c r="O96" s="12">
        <v>0</v>
      </c>
      <c r="P96" s="15" t="s">
        <v>404</v>
      </c>
      <c r="Q96" s="26">
        <v>2.3416700000000001</v>
      </c>
      <c r="R96" s="17" t="s">
        <v>218</v>
      </c>
      <c r="S96" s="25">
        <v>32.25</v>
      </c>
      <c r="T96" s="16">
        <v>75.519000000000005</v>
      </c>
      <c r="U96" s="16" t="s">
        <v>256</v>
      </c>
      <c r="V96" s="16" t="s">
        <v>257</v>
      </c>
    </row>
    <row r="97" spans="1:22" ht="22.5" outlineLevel="1" x14ac:dyDescent="0.2">
      <c r="A97" s="19">
        <f t="shared" si="7"/>
        <v>89</v>
      </c>
      <c r="B97" s="18">
        <v>44082</v>
      </c>
      <c r="C97" s="12">
        <v>0</v>
      </c>
      <c r="D97" s="12">
        <v>0</v>
      </c>
      <c r="E97" s="12">
        <v>0</v>
      </c>
      <c r="F97" s="12">
        <v>0</v>
      </c>
      <c r="G97" s="12">
        <v>0</v>
      </c>
      <c r="H97" s="12">
        <v>0</v>
      </c>
      <c r="I97" s="12">
        <v>0</v>
      </c>
      <c r="J97" s="12">
        <v>0</v>
      </c>
      <c r="K97" s="12">
        <v>0</v>
      </c>
      <c r="L97" s="12">
        <v>0</v>
      </c>
      <c r="M97" s="12">
        <v>0</v>
      </c>
      <c r="N97" s="12">
        <v>1</v>
      </c>
      <c r="O97" s="12">
        <v>0</v>
      </c>
      <c r="P97" s="15" t="s">
        <v>405</v>
      </c>
      <c r="Q97" s="26">
        <v>2.5</v>
      </c>
      <c r="R97" s="17" t="s">
        <v>218</v>
      </c>
      <c r="S97" s="25">
        <v>3.56</v>
      </c>
      <c r="T97" s="16">
        <v>8.9</v>
      </c>
      <c r="U97" s="16" t="s">
        <v>258</v>
      </c>
      <c r="V97" s="16" t="s">
        <v>259</v>
      </c>
    </row>
    <row r="98" spans="1:22" outlineLevel="1" x14ac:dyDescent="0.2">
      <c r="A98" s="19">
        <f t="shared" si="7"/>
        <v>90</v>
      </c>
      <c r="B98" s="18">
        <v>44445</v>
      </c>
      <c r="C98" s="12">
        <v>0</v>
      </c>
      <c r="D98" s="12">
        <v>0</v>
      </c>
      <c r="E98" s="12">
        <v>0</v>
      </c>
      <c r="F98" s="12">
        <v>0</v>
      </c>
      <c r="G98" s="12">
        <v>0</v>
      </c>
      <c r="H98" s="12">
        <v>0</v>
      </c>
      <c r="I98" s="12">
        <v>0</v>
      </c>
      <c r="J98" s="12">
        <v>0</v>
      </c>
      <c r="K98" s="12">
        <v>0</v>
      </c>
      <c r="L98" s="12">
        <v>0</v>
      </c>
      <c r="M98" s="12">
        <v>0</v>
      </c>
      <c r="N98" s="12">
        <v>1</v>
      </c>
      <c r="O98" s="12">
        <v>0</v>
      </c>
      <c r="P98" s="15" t="s">
        <v>412</v>
      </c>
      <c r="Q98" s="26">
        <v>3.0799999999999998E-3</v>
      </c>
      <c r="R98" s="17" t="s">
        <v>218</v>
      </c>
      <c r="S98" s="25">
        <v>677.4</v>
      </c>
      <c r="T98" s="16">
        <v>2.0861999999999998</v>
      </c>
      <c r="U98" s="16" t="s">
        <v>271</v>
      </c>
      <c r="V98" s="16" t="s">
        <v>272</v>
      </c>
    </row>
    <row r="99" spans="1:22" ht="22.5" outlineLevel="1" x14ac:dyDescent="0.2">
      <c r="A99" s="19">
        <f t="shared" si="7"/>
        <v>91</v>
      </c>
      <c r="B99" s="18">
        <v>44468</v>
      </c>
      <c r="C99" s="12">
        <v>0</v>
      </c>
      <c r="D99" s="12">
        <v>0</v>
      </c>
      <c r="E99" s="12">
        <v>0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1</v>
      </c>
      <c r="O99" s="12">
        <v>0</v>
      </c>
      <c r="P99" s="15" t="s">
        <v>415</v>
      </c>
      <c r="Q99" s="26">
        <v>4</v>
      </c>
      <c r="R99" s="17" t="s">
        <v>218</v>
      </c>
      <c r="S99" s="25">
        <v>1</v>
      </c>
      <c r="T99" s="16">
        <v>4</v>
      </c>
      <c r="U99" s="16" t="s">
        <v>277</v>
      </c>
      <c r="V99" s="16" t="s">
        <v>278</v>
      </c>
    </row>
    <row r="100" spans="1:22" outlineLevel="1" x14ac:dyDescent="0.2">
      <c r="A100" s="19">
        <f t="shared" si="7"/>
        <v>92</v>
      </c>
      <c r="B100" s="18">
        <v>44441</v>
      </c>
      <c r="C100" s="12">
        <v>0</v>
      </c>
      <c r="D100" s="12">
        <v>0</v>
      </c>
      <c r="E100" s="12">
        <v>0</v>
      </c>
      <c r="F100" s="12">
        <v>0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2">
        <v>1</v>
      </c>
      <c r="O100" s="12">
        <v>0</v>
      </c>
      <c r="P100" s="15" t="s">
        <v>412</v>
      </c>
      <c r="Q100" s="26">
        <v>6.0000000000000001E-3</v>
      </c>
      <c r="R100" s="17" t="s">
        <v>218</v>
      </c>
      <c r="S100" s="25">
        <v>176.47499999999999</v>
      </c>
      <c r="T100" s="16">
        <v>1.0588500000000001</v>
      </c>
      <c r="U100" s="16" t="s">
        <v>281</v>
      </c>
      <c r="V100" s="16">
        <v>126</v>
      </c>
    </row>
    <row r="101" spans="1:22" outlineLevel="1" x14ac:dyDescent="0.2">
      <c r="A101" s="19">
        <f t="shared" si="7"/>
        <v>93</v>
      </c>
      <c r="B101" s="18">
        <v>44449</v>
      </c>
      <c r="C101" s="12">
        <v>0</v>
      </c>
      <c r="D101" s="12">
        <v>0</v>
      </c>
      <c r="E101" s="12">
        <v>0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2">
        <v>1</v>
      </c>
      <c r="O101" s="12">
        <v>0</v>
      </c>
      <c r="P101" s="15" t="s">
        <v>417</v>
      </c>
      <c r="Q101" s="26">
        <v>3.5000000000000003E-2</v>
      </c>
      <c r="R101" s="17" t="s">
        <v>218</v>
      </c>
      <c r="S101" s="25">
        <v>3.8050000000000002</v>
      </c>
      <c r="T101" s="16">
        <v>0.13317000000000001</v>
      </c>
      <c r="U101" s="16" t="s">
        <v>282</v>
      </c>
      <c r="V101" s="16" t="s">
        <v>283</v>
      </c>
    </row>
    <row r="102" spans="1:22" ht="22.5" outlineLevel="1" x14ac:dyDescent="0.2">
      <c r="A102" s="19">
        <f t="shared" si="7"/>
        <v>94</v>
      </c>
      <c r="B102" s="18">
        <v>44452</v>
      </c>
      <c r="C102" s="12">
        <v>0</v>
      </c>
      <c r="D102" s="12">
        <v>0</v>
      </c>
      <c r="E102" s="12">
        <v>0</v>
      </c>
      <c r="F102" s="12">
        <v>0</v>
      </c>
      <c r="G102" s="12">
        <v>0</v>
      </c>
      <c r="H102" s="12">
        <v>0</v>
      </c>
      <c r="I102" s="12">
        <v>0</v>
      </c>
      <c r="J102" s="12">
        <v>0</v>
      </c>
      <c r="K102" s="12">
        <v>0</v>
      </c>
      <c r="L102" s="12">
        <v>0</v>
      </c>
      <c r="M102" s="12">
        <v>0</v>
      </c>
      <c r="N102" s="12">
        <v>1</v>
      </c>
      <c r="O102" s="12">
        <v>0</v>
      </c>
      <c r="P102" s="15" t="s">
        <v>418</v>
      </c>
      <c r="Q102" s="26">
        <v>0.755</v>
      </c>
      <c r="R102" s="17" t="s">
        <v>284</v>
      </c>
      <c r="S102" s="25">
        <v>0.92200000000000004</v>
      </c>
      <c r="T102" s="16">
        <v>0.69603000000000004</v>
      </c>
      <c r="U102" s="16" t="s">
        <v>285</v>
      </c>
      <c r="V102" s="16" t="s">
        <v>286</v>
      </c>
    </row>
    <row r="103" spans="1:22" outlineLevel="1" x14ac:dyDescent="0.2">
      <c r="A103" s="19">
        <f t="shared" si="7"/>
        <v>95</v>
      </c>
      <c r="B103" s="18">
        <v>44452</v>
      </c>
      <c r="C103" s="12">
        <v>0</v>
      </c>
      <c r="D103" s="12">
        <v>0</v>
      </c>
      <c r="E103" s="12">
        <v>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v>1</v>
      </c>
      <c r="O103" s="12">
        <v>0</v>
      </c>
      <c r="P103" s="15" t="s">
        <v>419</v>
      </c>
      <c r="Q103" s="26">
        <v>13.8</v>
      </c>
      <c r="R103" s="17" t="s">
        <v>218</v>
      </c>
      <c r="S103" s="25">
        <v>1</v>
      </c>
      <c r="T103" s="16">
        <v>13.8</v>
      </c>
      <c r="U103" s="16" t="s">
        <v>287</v>
      </c>
      <c r="V103" s="16" t="s">
        <v>288</v>
      </c>
    </row>
    <row r="104" spans="1:22" ht="22.5" outlineLevel="1" x14ac:dyDescent="0.2">
      <c r="A104" s="19">
        <f t="shared" si="7"/>
        <v>96</v>
      </c>
      <c r="B104" s="18">
        <v>44467</v>
      </c>
      <c r="C104" s="12">
        <v>0</v>
      </c>
      <c r="D104" s="12">
        <v>0</v>
      </c>
      <c r="E104" s="12">
        <v>0</v>
      </c>
      <c r="F104" s="12">
        <v>0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2">
        <v>1</v>
      </c>
      <c r="O104" s="12">
        <v>0</v>
      </c>
      <c r="P104" s="15" t="s">
        <v>420</v>
      </c>
      <c r="Q104" s="26">
        <v>0.6532</v>
      </c>
      <c r="R104" s="17" t="s">
        <v>218</v>
      </c>
      <c r="S104" s="25">
        <v>27.15</v>
      </c>
      <c r="T104" s="16">
        <v>17.734380000000002</v>
      </c>
      <c r="U104" s="16" t="s">
        <v>289</v>
      </c>
      <c r="V104" s="16">
        <v>801</v>
      </c>
    </row>
    <row r="105" spans="1:22" ht="22.5" outlineLevel="1" x14ac:dyDescent="0.2">
      <c r="A105" s="19">
        <f t="shared" si="7"/>
        <v>97</v>
      </c>
      <c r="B105" s="18">
        <v>44469</v>
      </c>
      <c r="C105" s="12">
        <v>0</v>
      </c>
      <c r="D105" s="12">
        <v>0</v>
      </c>
      <c r="E105" s="12">
        <v>0</v>
      </c>
      <c r="F105" s="12">
        <v>0</v>
      </c>
      <c r="G105" s="12">
        <v>0</v>
      </c>
      <c r="H105" s="12">
        <v>0</v>
      </c>
      <c r="I105" s="12">
        <v>0</v>
      </c>
      <c r="J105" s="12">
        <v>0</v>
      </c>
      <c r="K105" s="12">
        <v>0</v>
      </c>
      <c r="L105" s="12">
        <v>0</v>
      </c>
      <c r="M105" s="12">
        <v>0</v>
      </c>
      <c r="N105" s="12">
        <v>1</v>
      </c>
      <c r="O105" s="12">
        <v>0</v>
      </c>
      <c r="P105" s="15" t="s">
        <v>422</v>
      </c>
      <c r="Q105" s="26">
        <v>1.27125</v>
      </c>
      <c r="R105" s="17" t="s">
        <v>218</v>
      </c>
      <c r="S105" s="25">
        <v>7.61</v>
      </c>
      <c r="T105" s="16">
        <v>9.6737000000000002</v>
      </c>
      <c r="U105" s="16" t="s">
        <v>292</v>
      </c>
      <c r="V105" s="16" t="s">
        <v>293</v>
      </c>
    </row>
    <row r="106" spans="1:22" ht="22.5" outlineLevel="1" x14ac:dyDescent="0.2">
      <c r="A106" s="19">
        <f t="shared" si="7"/>
        <v>98</v>
      </c>
      <c r="B106" s="18">
        <v>44440</v>
      </c>
      <c r="C106" s="12">
        <v>0</v>
      </c>
      <c r="D106" s="12">
        <v>0</v>
      </c>
      <c r="E106" s="12">
        <v>0</v>
      </c>
      <c r="F106" s="12">
        <v>0</v>
      </c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2">
        <v>0</v>
      </c>
      <c r="M106" s="12">
        <v>0</v>
      </c>
      <c r="N106" s="12">
        <v>1</v>
      </c>
      <c r="O106" s="12">
        <v>0</v>
      </c>
      <c r="P106" s="15" t="s">
        <v>423</v>
      </c>
      <c r="Q106" s="26">
        <v>19</v>
      </c>
      <c r="R106" s="17" t="s">
        <v>294</v>
      </c>
      <c r="S106" s="25">
        <v>0.84</v>
      </c>
      <c r="T106" s="16">
        <v>15.96</v>
      </c>
      <c r="U106" s="16" t="s">
        <v>266</v>
      </c>
      <c r="V106" s="16" t="s">
        <v>295</v>
      </c>
    </row>
    <row r="107" spans="1:22" ht="22.5" outlineLevel="1" x14ac:dyDescent="0.2">
      <c r="A107" s="19">
        <f t="shared" si="7"/>
        <v>99</v>
      </c>
      <c r="B107" s="18">
        <v>44440</v>
      </c>
      <c r="C107" s="12">
        <v>0</v>
      </c>
      <c r="D107" s="12">
        <v>0</v>
      </c>
      <c r="E107" s="12">
        <v>0</v>
      </c>
      <c r="F107" s="12">
        <v>0</v>
      </c>
      <c r="G107" s="12">
        <v>0</v>
      </c>
      <c r="H107" s="12">
        <v>0</v>
      </c>
      <c r="I107" s="12">
        <v>0</v>
      </c>
      <c r="J107" s="12">
        <v>0</v>
      </c>
      <c r="K107" s="12">
        <v>0</v>
      </c>
      <c r="L107" s="12">
        <v>0</v>
      </c>
      <c r="M107" s="12">
        <v>0</v>
      </c>
      <c r="N107" s="12">
        <v>1</v>
      </c>
      <c r="O107" s="12">
        <v>0</v>
      </c>
      <c r="P107" s="15" t="s">
        <v>424</v>
      </c>
      <c r="Q107" s="26">
        <v>0.40350000000000003</v>
      </c>
      <c r="R107" s="17" t="s">
        <v>294</v>
      </c>
      <c r="S107" s="25">
        <v>56</v>
      </c>
      <c r="T107" s="16">
        <v>22.596</v>
      </c>
      <c r="U107" s="16" t="s">
        <v>296</v>
      </c>
      <c r="V107" s="16" t="s">
        <v>297</v>
      </c>
    </row>
    <row r="108" spans="1:22" ht="22.5" outlineLevel="1" x14ac:dyDescent="0.2">
      <c r="A108" s="19">
        <f t="shared" si="7"/>
        <v>100</v>
      </c>
      <c r="B108" s="18">
        <v>44448</v>
      </c>
      <c r="C108" s="12">
        <v>0</v>
      </c>
      <c r="D108" s="12">
        <v>0</v>
      </c>
      <c r="E108" s="12">
        <v>0</v>
      </c>
      <c r="F108" s="12">
        <v>0</v>
      </c>
      <c r="G108" s="12">
        <v>0</v>
      </c>
      <c r="H108" s="12">
        <v>0</v>
      </c>
      <c r="I108" s="12">
        <v>0</v>
      </c>
      <c r="J108" s="12">
        <v>0</v>
      </c>
      <c r="K108" s="12">
        <v>0</v>
      </c>
      <c r="L108" s="12">
        <v>0</v>
      </c>
      <c r="M108" s="12">
        <v>0</v>
      </c>
      <c r="N108" s="12">
        <v>1</v>
      </c>
      <c r="O108" s="12">
        <v>0</v>
      </c>
      <c r="P108" s="15" t="s">
        <v>428</v>
      </c>
      <c r="Q108" s="26">
        <v>0.49159999999999998</v>
      </c>
      <c r="R108" s="17" t="s">
        <v>218</v>
      </c>
      <c r="S108" s="25">
        <v>2.2250000000000001</v>
      </c>
      <c r="T108" s="16">
        <v>1.0938099999999999</v>
      </c>
      <c r="U108" s="16" t="s">
        <v>305</v>
      </c>
      <c r="V108" s="16" t="s">
        <v>306</v>
      </c>
    </row>
    <row r="109" spans="1:22" ht="33.75" outlineLevel="1" x14ac:dyDescent="0.2">
      <c r="A109" s="19">
        <f t="shared" si="7"/>
        <v>101</v>
      </c>
      <c r="B109" s="18">
        <v>44448</v>
      </c>
      <c r="C109" s="12">
        <v>0</v>
      </c>
      <c r="D109" s="12">
        <v>0</v>
      </c>
      <c r="E109" s="12">
        <v>0</v>
      </c>
      <c r="F109" s="12">
        <v>0</v>
      </c>
      <c r="G109" s="12">
        <v>0</v>
      </c>
      <c r="H109" s="12">
        <v>0</v>
      </c>
      <c r="I109" s="12">
        <v>0</v>
      </c>
      <c r="J109" s="12">
        <v>0</v>
      </c>
      <c r="K109" s="12">
        <v>0</v>
      </c>
      <c r="L109" s="12">
        <v>0</v>
      </c>
      <c r="M109" s="12">
        <v>0</v>
      </c>
      <c r="N109" s="12">
        <v>1</v>
      </c>
      <c r="O109" s="12">
        <v>0</v>
      </c>
      <c r="P109" s="15" t="s">
        <v>429</v>
      </c>
      <c r="Q109" s="26">
        <v>1.3310000000000001E-2</v>
      </c>
      <c r="R109" s="17" t="s">
        <v>430</v>
      </c>
      <c r="S109" s="25" t="s">
        <v>431</v>
      </c>
      <c r="T109" s="16">
        <v>26.887270000000001</v>
      </c>
      <c r="U109" s="16" t="s">
        <v>305</v>
      </c>
      <c r="V109" s="16" t="s">
        <v>307</v>
      </c>
    </row>
    <row r="110" spans="1:22" ht="22.5" outlineLevel="1" x14ac:dyDescent="0.2">
      <c r="A110" s="19">
        <f t="shared" si="7"/>
        <v>102</v>
      </c>
      <c r="B110" s="18">
        <v>44456</v>
      </c>
      <c r="C110" s="12">
        <v>0</v>
      </c>
      <c r="D110" s="12">
        <v>0</v>
      </c>
      <c r="E110" s="12">
        <v>0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v>1</v>
      </c>
      <c r="O110" s="12">
        <v>0</v>
      </c>
      <c r="P110" s="15" t="s">
        <v>434</v>
      </c>
      <c r="Q110" s="26">
        <v>2.02</v>
      </c>
      <c r="R110" s="17" t="s">
        <v>218</v>
      </c>
      <c r="S110" s="25">
        <v>5</v>
      </c>
      <c r="T110" s="16">
        <v>10.1</v>
      </c>
      <c r="U110" s="16" t="s">
        <v>178</v>
      </c>
      <c r="V110" s="16" t="s">
        <v>312</v>
      </c>
    </row>
    <row r="111" spans="1:22" ht="22.5" outlineLevel="1" x14ac:dyDescent="0.2">
      <c r="A111" s="19">
        <f t="shared" si="7"/>
        <v>103</v>
      </c>
      <c r="B111" s="18">
        <v>44446</v>
      </c>
      <c r="C111" s="12">
        <v>0</v>
      </c>
      <c r="D111" s="12">
        <v>0</v>
      </c>
      <c r="E111" s="12">
        <v>0</v>
      </c>
      <c r="F111" s="12">
        <v>0</v>
      </c>
      <c r="G111" s="12">
        <v>0</v>
      </c>
      <c r="H111" s="12">
        <v>0</v>
      </c>
      <c r="I111" s="12">
        <v>0</v>
      </c>
      <c r="J111" s="12">
        <v>0</v>
      </c>
      <c r="K111" s="12">
        <v>0</v>
      </c>
      <c r="L111" s="12">
        <v>0</v>
      </c>
      <c r="M111" s="12">
        <v>0</v>
      </c>
      <c r="N111" s="12">
        <v>1</v>
      </c>
      <c r="O111" s="12">
        <v>0</v>
      </c>
      <c r="P111" s="15" t="s">
        <v>435</v>
      </c>
      <c r="Q111" s="26">
        <v>1.50525</v>
      </c>
      <c r="R111" s="17" t="s">
        <v>218</v>
      </c>
      <c r="S111" s="25">
        <v>2.4</v>
      </c>
      <c r="T111" s="16">
        <v>3.6126</v>
      </c>
      <c r="U111" s="16" t="s">
        <v>313</v>
      </c>
      <c r="V111" s="16" t="s">
        <v>314</v>
      </c>
    </row>
    <row r="112" spans="1:22" ht="22.5" outlineLevel="1" x14ac:dyDescent="0.2">
      <c r="A112" s="19">
        <f t="shared" si="7"/>
        <v>104</v>
      </c>
      <c r="B112" s="18">
        <v>44447</v>
      </c>
      <c r="C112" s="12">
        <v>0</v>
      </c>
      <c r="D112" s="12">
        <v>0</v>
      </c>
      <c r="E112" s="12">
        <v>0</v>
      </c>
      <c r="F112" s="12">
        <v>0</v>
      </c>
      <c r="G112" s="12">
        <v>0</v>
      </c>
      <c r="H112" s="12">
        <v>0</v>
      </c>
      <c r="I112" s="12">
        <v>0</v>
      </c>
      <c r="J112" s="12">
        <v>0</v>
      </c>
      <c r="K112" s="12">
        <v>0</v>
      </c>
      <c r="L112" s="12">
        <v>0</v>
      </c>
      <c r="M112" s="12">
        <v>0</v>
      </c>
      <c r="N112" s="12">
        <v>1</v>
      </c>
      <c r="O112" s="12">
        <v>0</v>
      </c>
      <c r="P112" s="15" t="s">
        <v>436</v>
      </c>
      <c r="Q112" s="26">
        <v>1.16889</v>
      </c>
      <c r="R112" s="17" t="s">
        <v>437</v>
      </c>
      <c r="S112" s="25" t="s">
        <v>438</v>
      </c>
      <c r="T112" s="16">
        <v>4.9443999999999999</v>
      </c>
      <c r="U112" s="16" t="s">
        <v>315</v>
      </c>
      <c r="V112" s="16" t="s">
        <v>316</v>
      </c>
    </row>
    <row r="113" spans="1:22" ht="22.5" outlineLevel="1" x14ac:dyDescent="0.2">
      <c r="A113" s="19">
        <f t="shared" si="7"/>
        <v>105</v>
      </c>
      <c r="B113" s="18">
        <v>44463</v>
      </c>
      <c r="C113" s="12">
        <v>0</v>
      </c>
      <c r="D113" s="12">
        <v>0</v>
      </c>
      <c r="E113" s="12">
        <v>0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2">
        <v>1</v>
      </c>
      <c r="N113" s="12">
        <v>0</v>
      </c>
      <c r="O113" s="12">
        <v>0</v>
      </c>
      <c r="P113" s="15" t="s">
        <v>372</v>
      </c>
      <c r="Q113" s="26">
        <v>58.40972</v>
      </c>
      <c r="R113" s="17" t="s">
        <v>133</v>
      </c>
      <c r="S113" s="25">
        <v>16.32</v>
      </c>
      <c r="T113" s="16">
        <v>953.24658999999997</v>
      </c>
      <c r="U113" s="16" t="s">
        <v>153</v>
      </c>
      <c r="V113" s="16" t="s">
        <v>197</v>
      </c>
    </row>
    <row r="114" spans="1:22" s="39" customFormat="1" x14ac:dyDescent="0.2">
      <c r="A114" s="37"/>
      <c r="B114" s="38" t="s">
        <v>121</v>
      </c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</row>
    <row r="115" spans="1:22" ht="22.5" outlineLevel="1" x14ac:dyDescent="0.2">
      <c r="A115" s="19">
        <f>A113+1</f>
        <v>106</v>
      </c>
      <c r="B115" s="18">
        <v>44455</v>
      </c>
      <c r="C115" s="12">
        <v>0</v>
      </c>
      <c r="D115" s="12">
        <v>0</v>
      </c>
      <c r="E115" s="12">
        <v>0</v>
      </c>
      <c r="F115" s="12">
        <v>0</v>
      </c>
      <c r="G115" s="12">
        <v>0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2">
        <v>1</v>
      </c>
      <c r="O115" s="12">
        <v>0</v>
      </c>
      <c r="P115" s="15" t="s">
        <v>439</v>
      </c>
      <c r="Q115" s="26">
        <v>99</v>
      </c>
      <c r="R115" s="17" t="s">
        <v>215</v>
      </c>
      <c r="S115" s="25">
        <v>1</v>
      </c>
      <c r="T115" s="16">
        <v>99</v>
      </c>
      <c r="U115" s="16" t="s">
        <v>317</v>
      </c>
      <c r="V115" s="16" t="s">
        <v>318</v>
      </c>
    </row>
    <row r="116" spans="1:22" ht="33.75" outlineLevel="1" x14ac:dyDescent="0.2">
      <c r="A116" s="19">
        <f t="shared" si="7"/>
        <v>107</v>
      </c>
      <c r="B116" s="18">
        <v>44454</v>
      </c>
      <c r="C116" s="12">
        <v>0</v>
      </c>
      <c r="D116" s="12">
        <v>0</v>
      </c>
      <c r="E116" s="12">
        <v>0</v>
      </c>
      <c r="F116" s="12">
        <v>0</v>
      </c>
      <c r="G116" s="12">
        <v>0</v>
      </c>
      <c r="H116" s="12">
        <v>0</v>
      </c>
      <c r="I116" s="12">
        <v>0</v>
      </c>
      <c r="J116" s="12">
        <v>0</v>
      </c>
      <c r="K116" s="12">
        <v>0</v>
      </c>
      <c r="L116" s="12">
        <v>0</v>
      </c>
      <c r="M116" s="12">
        <v>0</v>
      </c>
      <c r="N116" s="12">
        <v>1</v>
      </c>
      <c r="O116" s="12">
        <v>0</v>
      </c>
      <c r="P116" s="15" t="s">
        <v>343</v>
      </c>
      <c r="Q116" s="26">
        <v>19402.963169999999</v>
      </c>
      <c r="R116" s="17" t="s">
        <v>58</v>
      </c>
      <c r="S116" s="25">
        <v>1</v>
      </c>
      <c r="T116" s="16">
        <v>19402.963169999999</v>
      </c>
      <c r="U116" s="16" t="s">
        <v>125</v>
      </c>
      <c r="V116" s="16" t="s">
        <v>126</v>
      </c>
    </row>
    <row r="117" spans="1:22" ht="33.75" outlineLevel="1" x14ac:dyDescent="0.2">
      <c r="A117" s="19">
        <f t="shared" si="7"/>
        <v>108</v>
      </c>
      <c r="B117" s="18">
        <v>44445</v>
      </c>
      <c r="C117" s="12">
        <v>0</v>
      </c>
      <c r="D117" s="12">
        <v>0</v>
      </c>
      <c r="E117" s="12">
        <v>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1</v>
      </c>
      <c r="O117" s="12">
        <v>0</v>
      </c>
      <c r="P117" s="15" t="s">
        <v>347</v>
      </c>
      <c r="Q117" s="26">
        <v>243.8</v>
      </c>
      <c r="R117" s="17" t="s">
        <v>58</v>
      </c>
      <c r="S117" s="25">
        <v>1</v>
      </c>
      <c r="T117" s="16">
        <v>243.8</v>
      </c>
      <c r="U117" s="16" t="s">
        <v>138</v>
      </c>
      <c r="V117" s="16" t="s">
        <v>139</v>
      </c>
    </row>
    <row r="118" spans="1:22" ht="33.75" outlineLevel="1" x14ac:dyDescent="0.2">
      <c r="A118" s="19">
        <f t="shared" ref="A118:A155" si="8">A117+1</f>
        <v>109</v>
      </c>
      <c r="B118" s="18">
        <v>44444</v>
      </c>
      <c r="C118" s="12">
        <v>0</v>
      </c>
      <c r="D118" s="12">
        <v>0</v>
      </c>
      <c r="E118" s="12">
        <v>0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1</v>
      </c>
      <c r="N118" s="12">
        <v>0</v>
      </c>
      <c r="O118" s="12">
        <v>0</v>
      </c>
      <c r="P118" s="15" t="s">
        <v>349</v>
      </c>
      <c r="Q118" s="26">
        <v>461.73815000000002</v>
      </c>
      <c r="R118" s="17" t="s">
        <v>58</v>
      </c>
      <c r="S118" s="25">
        <v>1</v>
      </c>
      <c r="T118" s="16">
        <v>461.73815000000002</v>
      </c>
      <c r="U118" s="16" t="s">
        <v>142</v>
      </c>
      <c r="V118" s="16" t="s">
        <v>143</v>
      </c>
    </row>
    <row r="119" spans="1:22" ht="33.75" outlineLevel="1" x14ac:dyDescent="0.2">
      <c r="A119" s="19">
        <f t="shared" si="8"/>
        <v>110</v>
      </c>
      <c r="B119" s="18">
        <v>44444</v>
      </c>
      <c r="C119" s="12">
        <v>0</v>
      </c>
      <c r="D119" s="12">
        <v>0</v>
      </c>
      <c r="E119" s="12">
        <v>0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1</v>
      </c>
      <c r="N119" s="12">
        <v>0</v>
      </c>
      <c r="O119" s="12">
        <v>0</v>
      </c>
      <c r="P119" s="15" t="s">
        <v>350</v>
      </c>
      <c r="Q119" s="26">
        <v>1150.5326</v>
      </c>
      <c r="R119" s="17" t="s">
        <v>58</v>
      </c>
      <c r="S119" s="25">
        <v>1</v>
      </c>
      <c r="T119" s="16">
        <v>1150.5326</v>
      </c>
      <c r="U119" s="16" t="s">
        <v>142</v>
      </c>
      <c r="V119" s="16" t="s">
        <v>144</v>
      </c>
    </row>
    <row r="120" spans="1:22" ht="33.75" outlineLevel="1" x14ac:dyDescent="0.2">
      <c r="A120" s="19">
        <f t="shared" si="8"/>
        <v>111</v>
      </c>
      <c r="B120" s="18">
        <v>44444</v>
      </c>
      <c r="C120" s="12">
        <v>0</v>
      </c>
      <c r="D120" s="12">
        <v>0</v>
      </c>
      <c r="E120" s="12">
        <v>0</v>
      </c>
      <c r="F120" s="12">
        <v>0</v>
      </c>
      <c r="G120" s="12">
        <v>0</v>
      </c>
      <c r="H120" s="12">
        <v>0</v>
      </c>
      <c r="I120" s="12">
        <v>0</v>
      </c>
      <c r="J120" s="12">
        <v>0</v>
      </c>
      <c r="K120" s="12">
        <v>0</v>
      </c>
      <c r="L120" s="12">
        <v>0</v>
      </c>
      <c r="M120" s="12">
        <v>1</v>
      </c>
      <c r="N120" s="12">
        <v>0</v>
      </c>
      <c r="O120" s="12">
        <v>0</v>
      </c>
      <c r="P120" s="15" t="s">
        <v>350</v>
      </c>
      <c r="Q120" s="26">
        <v>709.54164000000003</v>
      </c>
      <c r="R120" s="17" t="s">
        <v>58</v>
      </c>
      <c r="S120" s="25">
        <v>1</v>
      </c>
      <c r="T120" s="16">
        <v>709.54164000000003</v>
      </c>
      <c r="U120" s="16" t="s">
        <v>142</v>
      </c>
      <c r="V120" s="16" t="s">
        <v>145</v>
      </c>
    </row>
    <row r="121" spans="1:22" ht="33.75" outlineLevel="1" x14ac:dyDescent="0.2">
      <c r="A121" s="19">
        <f t="shared" si="8"/>
        <v>112</v>
      </c>
      <c r="B121" s="18">
        <v>44444</v>
      </c>
      <c r="C121" s="12">
        <v>0</v>
      </c>
      <c r="D121" s="12">
        <v>0</v>
      </c>
      <c r="E121" s="12">
        <v>0</v>
      </c>
      <c r="F121" s="12">
        <v>0</v>
      </c>
      <c r="G121" s="12">
        <v>0</v>
      </c>
      <c r="H121" s="12">
        <v>0</v>
      </c>
      <c r="I121" s="12">
        <v>0</v>
      </c>
      <c r="J121" s="12">
        <v>0</v>
      </c>
      <c r="K121" s="12">
        <v>0</v>
      </c>
      <c r="L121" s="12">
        <v>0</v>
      </c>
      <c r="M121" s="12">
        <v>1</v>
      </c>
      <c r="N121" s="12">
        <v>0</v>
      </c>
      <c r="O121" s="12">
        <v>0</v>
      </c>
      <c r="P121" s="15" t="s">
        <v>351</v>
      </c>
      <c r="Q121" s="26">
        <v>872.05069000000003</v>
      </c>
      <c r="R121" s="17" t="s">
        <v>58</v>
      </c>
      <c r="S121" s="25">
        <v>0.85</v>
      </c>
      <c r="T121" s="16">
        <v>741.24309000000005</v>
      </c>
      <c r="U121" s="16" t="s">
        <v>146</v>
      </c>
      <c r="V121" s="16" t="s">
        <v>147</v>
      </c>
    </row>
    <row r="122" spans="1:22" ht="45" outlineLevel="1" x14ac:dyDescent="0.2">
      <c r="A122" s="19">
        <f t="shared" si="8"/>
        <v>113</v>
      </c>
      <c r="B122" s="18">
        <v>44444</v>
      </c>
      <c r="C122" s="12">
        <v>0</v>
      </c>
      <c r="D122" s="12">
        <v>0</v>
      </c>
      <c r="E122" s="12">
        <v>0</v>
      </c>
      <c r="F122" s="12">
        <v>0</v>
      </c>
      <c r="G122" s="12">
        <v>0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1</v>
      </c>
      <c r="N122" s="12">
        <v>0</v>
      </c>
      <c r="O122" s="12">
        <v>0</v>
      </c>
      <c r="P122" s="15" t="s">
        <v>352</v>
      </c>
      <c r="Q122" s="26">
        <v>501.31223999999997</v>
      </c>
      <c r="R122" s="17" t="s">
        <v>58</v>
      </c>
      <c r="S122" s="25">
        <v>0.85</v>
      </c>
      <c r="T122" s="16">
        <v>426.11540000000002</v>
      </c>
      <c r="U122" s="16" t="s">
        <v>146</v>
      </c>
      <c r="V122" s="16" t="s">
        <v>148</v>
      </c>
    </row>
    <row r="123" spans="1:22" ht="33.75" outlineLevel="1" x14ac:dyDescent="0.2">
      <c r="A123" s="19">
        <f t="shared" si="8"/>
        <v>114</v>
      </c>
      <c r="B123" s="18">
        <v>44447</v>
      </c>
      <c r="C123" s="12">
        <v>0</v>
      </c>
      <c r="D123" s="12">
        <v>0</v>
      </c>
      <c r="E123" s="12">
        <v>0</v>
      </c>
      <c r="F123" s="12">
        <v>0</v>
      </c>
      <c r="G123" s="12">
        <v>0</v>
      </c>
      <c r="H123" s="12">
        <v>0</v>
      </c>
      <c r="I123" s="12">
        <v>0</v>
      </c>
      <c r="J123" s="12">
        <v>0</v>
      </c>
      <c r="K123" s="12">
        <v>0</v>
      </c>
      <c r="L123" s="12">
        <v>0</v>
      </c>
      <c r="M123" s="12">
        <v>1</v>
      </c>
      <c r="N123" s="12">
        <v>0</v>
      </c>
      <c r="O123" s="12">
        <v>0</v>
      </c>
      <c r="P123" s="15" t="s">
        <v>356</v>
      </c>
      <c r="Q123" s="26">
        <v>1200</v>
      </c>
      <c r="R123" s="17" t="s">
        <v>58</v>
      </c>
      <c r="S123" s="25">
        <v>1</v>
      </c>
      <c r="T123" s="16">
        <v>1200</v>
      </c>
      <c r="U123" s="16" t="s">
        <v>155</v>
      </c>
      <c r="V123" s="16" t="s">
        <v>156</v>
      </c>
    </row>
    <row r="124" spans="1:22" ht="33.75" outlineLevel="1" x14ac:dyDescent="0.2">
      <c r="A124" s="19">
        <f t="shared" si="8"/>
        <v>115</v>
      </c>
      <c r="B124" s="18">
        <v>44448</v>
      </c>
      <c r="C124" s="12">
        <v>0</v>
      </c>
      <c r="D124" s="12">
        <v>0</v>
      </c>
      <c r="E124" s="12">
        <v>0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1</v>
      </c>
      <c r="N124" s="12">
        <v>0</v>
      </c>
      <c r="O124" s="12">
        <v>0</v>
      </c>
      <c r="P124" s="15" t="s">
        <v>351</v>
      </c>
      <c r="Q124" s="26">
        <v>6822.1785099999997</v>
      </c>
      <c r="R124" s="17" t="s">
        <v>58</v>
      </c>
      <c r="S124" s="25">
        <v>0.77</v>
      </c>
      <c r="T124" s="16">
        <v>5253.0774499999998</v>
      </c>
      <c r="U124" s="16" t="s">
        <v>165</v>
      </c>
      <c r="V124" s="16" t="s">
        <v>166</v>
      </c>
    </row>
    <row r="125" spans="1:22" ht="22.5" outlineLevel="1" x14ac:dyDescent="0.2">
      <c r="A125" s="19">
        <f t="shared" si="8"/>
        <v>116</v>
      </c>
      <c r="B125" s="18">
        <v>44462</v>
      </c>
      <c r="C125" s="12">
        <v>0</v>
      </c>
      <c r="D125" s="12">
        <v>0</v>
      </c>
      <c r="E125" s="12"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1</v>
      </c>
      <c r="N125" s="12">
        <v>0</v>
      </c>
      <c r="O125" s="12">
        <v>0</v>
      </c>
      <c r="P125" s="15" t="s">
        <v>376</v>
      </c>
      <c r="Q125" s="26">
        <v>955.2</v>
      </c>
      <c r="R125" s="17" t="s">
        <v>58</v>
      </c>
      <c r="S125" s="25">
        <v>1</v>
      </c>
      <c r="T125" s="16">
        <v>955.2</v>
      </c>
      <c r="U125" s="16" t="s">
        <v>205</v>
      </c>
      <c r="V125" s="16" t="s">
        <v>206</v>
      </c>
    </row>
    <row r="126" spans="1:22" ht="22.5" outlineLevel="1" x14ac:dyDescent="0.2">
      <c r="A126" s="19">
        <f t="shared" si="8"/>
        <v>117</v>
      </c>
      <c r="B126" s="18">
        <v>44461</v>
      </c>
      <c r="C126" s="12">
        <v>0</v>
      </c>
      <c r="D126" s="12">
        <v>0</v>
      </c>
      <c r="E126" s="12">
        <v>0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12">
        <v>1</v>
      </c>
      <c r="N126" s="12">
        <v>0</v>
      </c>
      <c r="O126" s="12">
        <v>0</v>
      </c>
      <c r="P126" s="15" t="s">
        <v>377</v>
      </c>
      <c r="Q126" s="26">
        <v>1789</v>
      </c>
      <c r="R126" s="17" t="s">
        <v>58</v>
      </c>
      <c r="S126" s="25">
        <v>1</v>
      </c>
      <c r="T126" s="16">
        <v>1789</v>
      </c>
      <c r="U126" s="16" t="s">
        <v>207</v>
      </c>
      <c r="V126" s="16" t="s">
        <v>208</v>
      </c>
    </row>
    <row r="127" spans="1:22" ht="22.5" outlineLevel="1" x14ac:dyDescent="0.2">
      <c r="A127" s="19">
        <f t="shared" si="8"/>
        <v>118</v>
      </c>
      <c r="B127" s="18">
        <v>44461</v>
      </c>
      <c r="C127" s="12">
        <v>0</v>
      </c>
      <c r="D127" s="12">
        <v>0</v>
      </c>
      <c r="E127" s="12">
        <v>0</v>
      </c>
      <c r="F127" s="12">
        <v>0</v>
      </c>
      <c r="G127" s="12">
        <v>0</v>
      </c>
      <c r="H127" s="12">
        <v>0</v>
      </c>
      <c r="I127" s="12">
        <v>0</v>
      </c>
      <c r="J127" s="12">
        <v>0</v>
      </c>
      <c r="K127" s="12">
        <v>0</v>
      </c>
      <c r="L127" s="12">
        <v>0</v>
      </c>
      <c r="M127" s="12">
        <v>1</v>
      </c>
      <c r="N127" s="12">
        <v>0</v>
      </c>
      <c r="O127" s="12">
        <v>0</v>
      </c>
      <c r="P127" s="15" t="s">
        <v>377</v>
      </c>
      <c r="Q127" s="26">
        <v>1437.9</v>
      </c>
      <c r="R127" s="17" t="s">
        <v>58</v>
      </c>
      <c r="S127" s="25">
        <v>1</v>
      </c>
      <c r="T127" s="16">
        <v>1437.9</v>
      </c>
      <c r="U127" s="16" t="s">
        <v>207</v>
      </c>
      <c r="V127" s="16" t="s">
        <v>209</v>
      </c>
    </row>
    <row r="128" spans="1:22" ht="33.75" outlineLevel="1" x14ac:dyDescent="0.2">
      <c r="A128" s="19">
        <f t="shared" si="8"/>
        <v>119</v>
      </c>
      <c r="B128" s="18">
        <v>44463.467280092591</v>
      </c>
      <c r="C128" s="12">
        <v>0</v>
      </c>
      <c r="D128" s="12">
        <v>0</v>
      </c>
      <c r="E128" s="12">
        <v>0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12">
        <v>0</v>
      </c>
      <c r="N128" s="12">
        <v>1</v>
      </c>
      <c r="O128" s="12">
        <v>0</v>
      </c>
      <c r="P128" s="15" t="s">
        <v>394</v>
      </c>
      <c r="Q128" s="26">
        <v>59.4</v>
      </c>
      <c r="R128" s="17" t="s">
        <v>215</v>
      </c>
      <c r="S128" s="25">
        <v>1</v>
      </c>
      <c r="T128" s="16">
        <v>59.4</v>
      </c>
      <c r="U128" s="16" t="s">
        <v>236</v>
      </c>
      <c r="V128" s="16" t="s">
        <v>237</v>
      </c>
    </row>
    <row r="129" spans="1:22" s="39" customFormat="1" x14ac:dyDescent="0.2">
      <c r="A129" s="37"/>
      <c r="B129" s="38" t="s">
        <v>115</v>
      </c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</row>
    <row r="130" spans="1:22" ht="22.5" outlineLevel="1" x14ac:dyDescent="0.2">
      <c r="A130" s="19">
        <f>A128+1</f>
        <v>120</v>
      </c>
      <c r="B130" s="18">
        <v>44467.438483796293</v>
      </c>
      <c r="C130" s="12">
        <v>0</v>
      </c>
      <c r="D130" s="12">
        <v>0</v>
      </c>
      <c r="E130" s="12">
        <v>0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2">
        <v>1</v>
      </c>
      <c r="O130" s="12">
        <v>0</v>
      </c>
      <c r="P130" s="15" t="s">
        <v>337</v>
      </c>
      <c r="Q130" s="26">
        <v>24.869</v>
      </c>
      <c r="R130" s="17" t="s">
        <v>33</v>
      </c>
      <c r="S130" s="25">
        <v>2.92</v>
      </c>
      <c r="T130" s="16">
        <v>72.61748</v>
      </c>
      <c r="U130" s="16" t="s">
        <v>113</v>
      </c>
      <c r="V130" s="16" t="s">
        <v>114</v>
      </c>
    </row>
    <row r="131" spans="1:22" ht="22.5" outlineLevel="1" x14ac:dyDescent="0.2">
      <c r="A131" s="19">
        <f t="shared" si="8"/>
        <v>121</v>
      </c>
      <c r="B131" s="18">
        <v>44460</v>
      </c>
      <c r="C131" s="12">
        <v>0</v>
      </c>
      <c r="D131" s="12">
        <v>0</v>
      </c>
      <c r="E131" s="12">
        <v>0</v>
      </c>
      <c r="F131" s="12">
        <v>0</v>
      </c>
      <c r="G131" s="12">
        <v>0</v>
      </c>
      <c r="H131" s="12">
        <v>0</v>
      </c>
      <c r="I131" s="12">
        <v>0</v>
      </c>
      <c r="J131" s="12">
        <v>0</v>
      </c>
      <c r="K131" s="12">
        <v>0</v>
      </c>
      <c r="L131" s="12">
        <v>0</v>
      </c>
      <c r="M131" s="12">
        <v>1</v>
      </c>
      <c r="N131" s="12">
        <v>0</v>
      </c>
      <c r="O131" s="12">
        <v>0</v>
      </c>
      <c r="P131" s="15" t="s">
        <v>363</v>
      </c>
      <c r="Q131" s="26">
        <v>970</v>
      </c>
      <c r="R131" s="17" t="s">
        <v>33</v>
      </c>
      <c r="S131" s="25">
        <v>0.76</v>
      </c>
      <c r="T131" s="16">
        <v>737.2</v>
      </c>
      <c r="U131" s="16" t="s">
        <v>174</v>
      </c>
      <c r="V131" s="16" t="s">
        <v>175</v>
      </c>
    </row>
    <row r="132" spans="1:22" ht="45" outlineLevel="1" x14ac:dyDescent="0.2">
      <c r="A132" s="19">
        <f t="shared" si="8"/>
        <v>122</v>
      </c>
      <c r="B132" s="18">
        <v>44453</v>
      </c>
      <c r="C132" s="12">
        <v>0</v>
      </c>
      <c r="D132" s="12">
        <v>0</v>
      </c>
      <c r="E132" s="12">
        <v>0</v>
      </c>
      <c r="F132" s="12">
        <v>0</v>
      </c>
      <c r="G132" s="12">
        <v>0</v>
      </c>
      <c r="H132" s="12">
        <v>0</v>
      </c>
      <c r="I132" s="12">
        <v>0</v>
      </c>
      <c r="J132" s="12">
        <v>0</v>
      </c>
      <c r="K132" s="12">
        <v>0</v>
      </c>
      <c r="L132" s="12">
        <v>0</v>
      </c>
      <c r="M132" s="12">
        <v>1</v>
      </c>
      <c r="N132" s="12">
        <v>0</v>
      </c>
      <c r="O132" s="12">
        <v>0</v>
      </c>
      <c r="P132" s="15" t="s">
        <v>368</v>
      </c>
      <c r="Q132" s="26">
        <v>456.47399999999999</v>
      </c>
      <c r="R132" s="17" t="s">
        <v>33</v>
      </c>
      <c r="S132" s="25">
        <v>6</v>
      </c>
      <c r="T132" s="16">
        <v>2738.8440000000001</v>
      </c>
      <c r="U132" s="16" t="s">
        <v>169</v>
      </c>
      <c r="V132" s="16" t="s">
        <v>188</v>
      </c>
    </row>
    <row r="133" spans="1:22" ht="45" outlineLevel="1" x14ac:dyDescent="0.2">
      <c r="A133" s="19">
        <f t="shared" si="8"/>
        <v>123</v>
      </c>
      <c r="B133" s="18">
        <v>44460</v>
      </c>
      <c r="C133" s="12">
        <v>0</v>
      </c>
      <c r="D133" s="12">
        <v>0</v>
      </c>
      <c r="E133" s="12">
        <v>0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1</v>
      </c>
      <c r="N133" s="12">
        <v>0</v>
      </c>
      <c r="O133" s="12">
        <v>0</v>
      </c>
      <c r="P133" s="15" t="s">
        <v>368</v>
      </c>
      <c r="Q133" s="26">
        <v>56.979170000000003</v>
      </c>
      <c r="R133" s="17" t="s">
        <v>373</v>
      </c>
      <c r="S133" s="25" t="s">
        <v>374</v>
      </c>
      <c r="T133" s="16">
        <v>410.25</v>
      </c>
      <c r="U133" s="16" t="s">
        <v>200</v>
      </c>
      <c r="V133" s="16" t="s">
        <v>201</v>
      </c>
    </row>
    <row r="134" spans="1:22" ht="22.5" outlineLevel="1" x14ac:dyDescent="0.2">
      <c r="A134" s="19">
        <f t="shared" si="8"/>
        <v>124</v>
      </c>
      <c r="B134" s="18">
        <v>44463</v>
      </c>
      <c r="C134" s="12">
        <v>0</v>
      </c>
      <c r="D134" s="12">
        <v>0</v>
      </c>
      <c r="E134" s="12">
        <v>0</v>
      </c>
      <c r="F134" s="12">
        <v>0</v>
      </c>
      <c r="G134" s="12">
        <v>0</v>
      </c>
      <c r="H134" s="12">
        <v>0</v>
      </c>
      <c r="I134" s="12">
        <v>0</v>
      </c>
      <c r="J134" s="12">
        <v>0</v>
      </c>
      <c r="K134" s="12">
        <v>0</v>
      </c>
      <c r="L134" s="12">
        <v>0</v>
      </c>
      <c r="M134" s="12">
        <v>1</v>
      </c>
      <c r="N134" s="12">
        <v>0</v>
      </c>
      <c r="O134" s="12">
        <v>0</v>
      </c>
      <c r="P134" s="15" t="s">
        <v>378</v>
      </c>
      <c r="Q134" s="26">
        <v>2.4985499999999998</v>
      </c>
      <c r="R134" s="17" t="s">
        <v>33</v>
      </c>
      <c r="S134" s="25">
        <v>3600</v>
      </c>
      <c r="T134" s="16">
        <v>8994.7703999999994</v>
      </c>
      <c r="U134" s="16" t="s">
        <v>210</v>
      </c>
      <c r="V134" s="16" t="s">
        <v>211</v>
      </c>
    </row>
    <row r="135" spans="1:22" ht="45" outlineLevel="1" x14ac:dyDescent="0.2">
      <c r="A135" s="19">
        <f t="shared" si="8"/>
        <v>125</v>
      </c>
      <c r="B135" s="18">
        <v>44466</v>
      </c>
      <c r="C135" s="12">
        <v>0</v>
      </c>
      <c r="D135" s="12">
        <v>0</v>
      </c>
      <c r="E135" s="12">
        <v>0</v>
      </c>
      <c r="F135" s="12">
        <v>0</v>
      </c>
      <c r="G135" s="12">
        <v>0</v>
      </c>
      <c r="H135" s="12">
        <v>0</v>
      </c>
      <c r="I135" s="12">
        <v>0</v>
      </c>
      <c r="J135" s="12">
        <v>0</v>
      </c>
      <c r="K135" s="12">
        <v>0</v>
      </c>
      <c r="L135" s="12">
        <v>0</v>
      </c>
      <c r="M135" s="12">
        <v>1</v>
      </c>
      <c r="N135" s="12">
        <v>0</v>
      </c>
      <c r="O135" s="12">
        <v>0</v>
      </c>
      <c r="P135" s="15" t="s">
        <v>368</v>
      </c>
      <c r="Q135" s="26">
        <v>83.912610000000001</v>
      </c>
      <c r="R135" s="17" t="s">
        <v>373</v>
      </c>
      <c r="S135" s="25" t="s">
        <v>379</v>
      </c>
      <c r="T135" s="16">
        <v>99.855999999999995</v>
      </c>
      <c r="U135" s="16" t="s">
        <v>212</v>
      </c>
      <c r="V135" s="16" t="s">
        <v>213</v>
      </c>
    </row>
    <row r="136" spans="1:22" ht="45" outlineLevel="1" x14ac:dyDescent="0.2">
      <c r="A136" s="19">
        <f t="shared" si="8"/>
        <v>126</v>
      </c>
      <c r="B136" s="18">
        <v>44467</v>
      </c>
      <c r="C136" s="12">
        <v>0</v>
      </c>
      <c r="D136" s="12">
        <v>0</v>
      </c>
      <c r="E136" s="12">
        <v>0</v>
      </c>
      <c r="F136" s="12">
        <v>0</v>
      </c>
      <c r="G136" s="12">
        <v>0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2">
        <v>0</v>
      </c>
      <c r="N136" s="12">
        <v>1</v>
      </c>
      <c r="O136" s="12">
        <v>0</v>
      </c>
      <c r="P136" s="15" t="s">
        <v>410</v>
      </c>
      <c r="Q136" s="26">
        <v>51.24</v>
      </c>
      <c r="R136" s="17" t="s">
        <v>218</v>
      </c>
      <c r="S136" s="25">
        <v>1</v>
      </c>
      <c r="T136" s="16">
        <v>51.24</v>
      </c>
      <c r="U136" s="16" t="s">
        <v>262</v>
      </c>
      <c r="V136" s="16" t="s">
        <v>268</v>
      </c>
    </row>
    <row r="137" spans="1:22" ht="33.75" outlineLevel="1" x14ac:dyDescent="0.2">
      <c r="A137" s="19">
        <f t="shared" si="8"/>
        <v>127</v>
      </c>
      <c r="B137" s="18">
        <v>44467</v>
      </c>
      <c r="C137" s="12">
        <v>0</v>
      </c>
      <c r="D137" s="12">
        <v>0</v>
      </c>
      <c r="E137" s="12">
        <v>0</v>
      </c>
      <c r="F137" s="12">
        <v>0</v>
      </c>
      <c r="G137" s="12">
        <v>0</v>
      </c>
      <c r="H137" s="12">
        <v>0</v>
      </c>
      <c r="I137" s="12">
        <v>0</v>
      </c>
      <c r="J137" s="12">
        <v>0</v>
      </c>
      <c r="K137" s="12">
        <v>0</v>
      </c>
      <c r="L137" s="12">
        <v>0</v>
      </c>
      <c r="M137" s="12">
        <v>0</v>
      </c>
      <c r="N137" s="12">
        <v>1</v>
      </c>
      <c r="O137" s="12">
        <v>0</v>
      </c>
      <c r="P137" s="15" t="s">
        <v>427</v>
      </c>
      <c r="Q137" s="26">
        <v>12.3</v>
      </c>
      <c r="R137" s="17" t="s">
        <v>294</v>
      </c>
      <c r="S137" s="25">
        <v>1</v>
      </c>
      <c r="T137" s="16">
        <v>12.3</v>
      </c>
      <c r="U137" s="16" t="s">
        <v>303</v>
      </c>
      <c r="V137" s="16" t="s">
        <v>304</v>
      </c>
    </row>
    <row r="138" spans="1:22" s="39" customFormat="1" x14ac:dyDescent="0.2">
      <c r="A138" s="37"/>
      <c r="B138" s="38" t="s">
        <v>129</v>
      </c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</row>
    <row r="139" spans="1:22" ht="33.75" outlineLevel="1" x14ac:dyDescent="0.2">
      <c r="A139" s="19">
        <f>A137+1</f>
        <v>128</v>
      </c>
      <c r="B139" s="18">
        <v>44440</v>
      </c>
      <c r="C139" s="12">
        <v>0</v>
      </c>
      <c r="D139" s="12">
        <v>0</v>
      </c>
      <c r="E139" s="12">
        <v>0</v>
      </c>
      <c r="F139" s="12">
        <v>0</v>
      </c>
      <c r="G139" s="12">
        <v>0</v>
      </c>
      <c r="H139" s="12">
        <v>0</v>
      </c>
      <c r="I139" s="12">
        <v>0</v>
      </c>
      <c r="J139" s="12">
        <v>0</v>
      </c>
      <c r="K139" s="12">
        <v>0</v>
      </c>
      <c r="L139" s="12">
        <v>0</v>
      </c>
      <c r="M139" s="12">
        <v>1</v>
      </c>
      <c r="N139" s="12">
        <v>0</v>
      </c>
      <c r="O139" s="12">
        <v>0</v>
      </c>
      <c r="P139" s="15" t="s">
        <v>344</v>
      </c>
      <c r="Q139" s="26">
        <v>6300</v>
      </c>
      <c r="R139" s="17" t="s">
        <v>58</v>
      </c>
      <c r="S139" s="25">
        <v>0.71799999999999997</v>
      </c>
      <c r="T139" s="16">
        <v>4523.3999999999996</v>
      </c>
      <c r="U139" s="16" t="s">
        <v>127</v>
      </c>
      <c r="V139" s="16" t="s">
        <v>128</v>
      </c>
    </row>
    <row r="140" spans="1:22" s="39" customFormat="1" x14ac:dyDescent="0.2">
      <c r="A140" s="37"/>
      <c r="B140" s="38" t="s">
        <v>61</v>
      </c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</row>
    <row r="141" spans="1:22" ht="22.5" outlineLevel="1" x14ac:dyDescent="0.2">
      <c r="A141" s="19">
        <f>A139+1</f>
        <v>129</v>
      </c>
      <c r="B141" s="18">
        <v>44440.353483796294</v>
      </c>
      <c r="C141" s="12">
        <v>0</v>
      </c>
      <c r="D141" s="12">
        <v>0</v>
      </c>
      <c r="E141" s="12">
        <v>0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2">
        <v>1</v>
      </c>
      <c r="O141" s="12">
        <v>0</v>
      </c>
      <c r="P141" s="15" t="s">
        <v>321</v>
      </c>
      <c r="Q141" s="26">
        <v>12.6</v>
      </c>
      <c r="R141" s="17" t="s">
        <v>58</v>
      </c>
      <c r="S141" s="25">
        <v>1</v>
      </c>
      <c r="T141" s="16">
        <v>12.6</v>
      </c>
      <c r="U141" s="16" t="s">
        <v>59</v>
      </c>
      <c r="V141" s="16" t="s">
        <v>60</v>
      </c>
    </row>
    <row r="142" spans="1:22" ht="22.5" outlineLevel="1" x14ac:dyDescent="0.2">
      <c r="A142" s="19">
        <f t="shared" si="8"/>
        <v>130</v>
      </c>
      <c r="B142" s="18">
        <v>44441.355104166665</v>
      </c>
      <c r="C142" s="12">
        <v>0</v>
      </c>
      <c r="D142" s="12">
        <v>0</v>
      </c>
      <c r="E142" s="12">
        <v>0</v>
      </c>
      <c r="F142" s="12">
        <v>0</v>
      </c>
      <c r="G142" s="12">
        <v>0</v>
      </c>
      <c r="H142" s="12">
        <v>0</v>
      </c>
      <c r="I142" s="12">
        <v>0</v>
      </c>
      <c r="J142" s="12">
        <v>0</v>
      </c>
      <c r="K142" s="12">
        <v>0</v>
      </c>
      <c r="L142" s="12">
        <v>0</v>
      </c>
      <c r="M142" s="12">
        <v>0</v>
      </c>
      <c r="N142" s="12">
        <v>1</v>
      </c>
      <c r="O142" s="12">
        <v>0</v>
      </c>
      <c r="P142" s="15" t="s">
        <v>321</v>
      </c>
      <c r="Q142" s="26">
        <v>71.88</v>
      </c>
      <c r="R142" s="17" t="s">
        <v>58</v>
      </c>
      <c r="S142" s="25">
        <v>1</v>
      </c>
      <c r="T142" s="16">
        <v>71.88</v>
      </c>
      <c r="U142" s="16" t="s">
        <v>59</v>
      </c>
      <c r="V142" s="16" t="s">
        <v>65</v>
      </c>
    </row>
    <row r="143" spans="1:22" ht="22.5" outlineLevel="1" x14ac:dyDescent="0.2">
      <c r="A143" s="19">
        <f t="shared" si="8"/>
        <v>131</v>
      </c>
      <c r="B143" s="18">
        <v>44442.33353009259</v>
      </c>
      <c r="C143" s="12">
        <v>0</v>
      </c>
      <c r="D143" s="12">
        <v>0</v>
      </c>
      <c r="E143" s="12">
        <v>0</v>
      </c>
      <c r="F143" s="12">
        <v>0</v>
      </c>
      <c r="G143" s="12">
        <v>0</v>
      </c>
      <c r="H143" s="12">
        <v>0</v>
      </c>
      <c r="I143" s="12">
        <v>0</v>
      </c>
      <c r="J143" s="12">
        <v>0</v>
      </c>
      <c r="K143" s="12">
        <v>0</v>
      </c>
      <c r="L143" s="12">
        <v>0</v>
      </c>
      <c r="M143" s="12">
        <v>0</v>
      </c>
      <c r="N143" s="12">
        <v>1</v>
      </c>
      <c r="O143" s="12">
        <v>0</v>
      </c>
      <c r="P143" s="15" t="s">
        <v>321</v>
      </c>
      <c r="Q143" s="26">
        <v>70.8</v>
      </c>
      <c r="R143" s="17" t="s">
        <v>58</v>
      </c>
      <c r="S143" s="25">
        <v>1</v>
      </c>
      <c r="T143" s="16">
        <v>70.8</v>
      </c>
      <c r="U143" s="16" t="s">
        <v>59</v>
      </c>
      <c r="V143" s="16" t="s">
        <v>69</v>
      </c>
    </row>
    <row r="144" spans="1:22" ht="22.5" outlineLevel="1" x14ac:dyDescent="0.2">
      <c r="A144" s="19">
        <f t="shared" si="8"/>
        <v>132</v>
      </c>
      <c r="B144" s="18">
        <v>44445.367013888892</v>
      </c>
      <c r="C144" s="12">
        <v>0</v>
      </c>
      <c r="D144" s="12">
        <v>0</v>
      </c>
      <c r="E144" s="12">
        <v>0</v>
      </c>
      <c r="F144" s="12">
        <v>0</v>
      </c>
      <c r="G144" s="12">
        <v>0</v>
      </c>
      <c r="H144" s="12">
        <v>0</v>
      </c>
      <c r="I144" s="12">
        <v>0</v>
      </c>
      <c r="J144" s="12">
        <v>0</v>
      </c>
      <c r="K144" s="12">
        <v>0</v>
      </c>
      <c r="L144" s="12">
        <v>0</v>
      </c>
      <c r="M144" s="12">
        <v>0</v>
      </c>
      <c r="N144" s="12">
        <v>1</v>
      </c>
      <c r="O144" s="12">
        <v>0</v>
      </c>
      <c r="P144" s="15" t="s">
        <v>321</v>
      </c>
      <c r="Q144" s="26">
        <v>13.045</v>
      </c>
      <c r="R144" s="17" t="s">
        <v>58</v>
      </c>
      <c r="S144" s="25">
        <v>1</v>
      </c>
      <c r="T144" s="16">
        <v>13.045</v>
      </c>
      <c r="U144" s="16" t="s">
        <v>59</v>
      </c>
      <c r="V144" s="16" t="s">
        <v>73</v>
      </c>
    </row>
    <row r="145" spans="1:22" ht="22.5" outlineLevel="1" x14ac:dyDescent="0.2">
      <c r="A145" s="19">
        <f t="shared" si="8"/>
        <v>133</v>
      </c>
      <c r="B145" s="18">
        <v>44446.366018518522</v>
      </c>
      <c r="C145" s="12">
        <v>0</v>
      </c>
      <c r="D145" s="12">
        <v>0</v>
      </c>
      <c r="E145" s="12">
        <v>0</v>
      </c>
      <c r="F145" s="12">
        <v>0</v>
      </c>
      <c r="G145" s="12">
        <v>0</v>
      </c>
      <c r="H145" s="12">
        <v>0</v>
      </c>
      <c r="I145" s="12">
        <v>0</v>
      </c>
      <c r="J145" s="12">
        <v>0</v>
      </c>
      <c r="K145" s="12">
        <v>0</v>
      </c>
      <c r="L145" s="12">
        <v>0</v>
      </c>
      <c r="M145" s="12">
        <v>0</v>
      </c>
      <c r="N145" s="12">
        <v>1</v>
      </c>
      <c r="O145" s="12">
        <v>0</v>
      </c>
      <c r="P145" s="15" t="s">
        <v>321</v>
      </c>
      <c r="Q145" s="26">
        <v>7.2</v>
      </c>
      <c r="R145" s="17" t="s">
        <v>58</v>
      </c>
      <c r="S145" s="25">
        <v>1</v>
      </c>
      <c r="T145" s="16">
        <v>7.2</v>
      </c>
      <c r="U145" s="16" t="s">
        <v>59</v>
      </c>
      <c r="V145" s="16" t="s">
        <v>78</v>
      </c>
    </row>
    <row r="146" spans="1:22" ht="22.5" outlineLevel="1" x14ac:dyDescent="0.2">
      <c r="A146" s="19">
        <f t="shared" si="8"/>
        <v>134</v>
      </c>
      <c r="B146" s="18">
        <v>44447.480428240742</v>
      </c>
      <c r="C146" s="12">
        <v>0</v>
      </c>
      <c r="D146" s="12">
        <v>0</v>
      </c>
      <c r="E146" s="12">
        <v>0</v>
      </c>
      <c r="F146" s="12">
        <v>0</v>
      </c>
      <c r="G146" s="12">
        <v>0</v>
      </c>
      <c r="H146" s="12">
        <v>0</v>
      </c>
      <c r="I146" s="12">
        <v>0</v>
      </c>
      <c r="J146" s="12">
        <v>0</v>
      </c>
      <c r="K146" s="12">
        <v>0</v>
      </c>
      <c r="L146" s="12">
        <v>0</v>
      </c>
      <c r="M146" s="12">
        <v>0</v>
      </c>
      <c r="N146" s="12">
        <v>1</v>
      </c>
      <c r="O146" s="12">
        <v>0</v>
      </c>
      <c r="P146" s="15" t="s">
        <v>321</v>
      </c>
      <c r="Q146" s="26">
        <v>4.8</v>
      </c>
      <c r="R146" s="17" t="s">
        <v>58</v>
      </c>
      <c r="S146" s="25">
        <v>1</v>
      </c>
      <c r="T146" s="16">
        <v>4.8</v>
      </c>
      <c r="U146" s="16" t="s">
        <v>59</v>
      </c>
      <c r="V146" s="16" t="s">
        <v>81</v>
      </c>
    </row>
    <row r="147" spans="1:22" ht="22.5" outlineLevel="1" x14ac:dyDescent="0.2">
      <c r="A147" s="19">
        <f t="shared" si="8"/>
        <v>135</v>
      </c>
      <c r="B147" s="18">
        <v>44454.391979166663</v>
      </c>
      <c r="C147" s="12">
        <v>0</v>
      </c>
      <c r="D147" s="12">
        <v>0</v>
      </c>
      <c r="E147" s="12">
        <v>0</v>
      </c>
      <c r="F147" s="12">
        <v>0</v>
      </c>
      <c r="G147" s="12">
        <v>0</v>
      </c>
      <c r="H147" s="12">
        <v>0</v>
      </c>
      <c r="I147" s="12">
        <v>0</v>
      </c>
      <c r="J147" s="12">
        <v>0</v>
      </c>
      <c r="K147" s="12">
        <v>0</v>
      </c>
      <c r="L147" s="12">
        <v>0</v>
      </c>
      <c r="M147" s="12">
        <v>0</v>
      </c>
      <c r="N147" s="12">
        <v>1</v>
      </c>
      <c r="O147" s="12">
        <v>0</v>
      </c>
      <c r="P147" s="15" t="s">
        <v>334</v>
      </c>
      <c r="Q147" s="26">
        <v>14.9</v>
      </c>
      <c r="R147" s="17" t="s">
        <v>58</v>
      </c>
      <c r="S147" s="25">
        <v>0.77</v>
      </c>
      <c r="T147" s="16">
        <v>11.473000000000001</v>
      </c>
      <c r="U147" s="16" t="s">
        <v>83</v>
      </c>
      <c r="V147" s="16" t="s">
        <v>106</v>
      </c>
    </row>
    <row r="148" spans="1:22" ht="22.5" outlineLevel="1" x14ac:dyDescent="0.2">
      <c r="A148" s="19">
        <f t="shared" si="8"/>
        <v>136</v>
      </c>
      <c r="B148" s="18">
        <v>44454.589317129627</v>
      </c>
      <c r="C148" s="12">
        <v>0</v>
      </c>
      <c r="D148" s="12">
        <v>0</v>
      </c>
      <c r="E148" s="12">
        <v>0</v>
      </c>
      <c r="F148" s="12">
        <v>0</v>
      </c>
      <c r="G148" s="12">
        <v>0</v>
      </c>
      <c r="H148" s="12">
        <v>0</v>
      </c>
      <c r="I148" s="12">
        <v>0</v>
      </c>
      <c r="J148" s="12">
        <v>0</v>
      </c>
      <c r="K148" s="12">
        <v>0</v>
      </c>
      <c r="L148" s="12">
        <v>0</v>
      </c>
      <c r="M148" s="12">
        <v>0</v>
      </c>
      <c r="N148" s="12">
        <v>1</v>
      </c>
      <c r="O148" s="12">
        <v>0</v>
      </c>
      <c r="P148" s="15" t="s">
        <v>321</v>
      </c>
      <c r="Q148" s="26">
        <v>99.2</v>
      </c>
      <c r="R148" s="17" t="s">
        <v>58</v>
      </c>
      <c r="S148" s="25">
        <v>1</v>
      </c>
      <c r="T148" s="16">
        <v>99.2</v>
      </c>
      <c r="U148" s="16" t="s">
        <v>59</v>
      </c>
      <c r="V148" s="16" t="s">
        <v>107</v>
      </c>
    </row>
    <row r="149" spans="1:22" ht="33.75" outlineLevel="1" x14ac:dyDescent="0.2">
      <c r="A149" s="19">
        <f t="shared" si="8"/>
        <v>137</v>
      </c>
      <c r="B149" s="18">
        <v>44440.517291666663</v>
      </c>
      <c r="C149" s="12">
        <v>0</v>
      </c>
      <c r="D149" s="12">
        <v>0</v>
      </c>
      <c r="E149" s="12">
        <v>0</v>
      </c>
      <c r="F149" s="12">
        <v>0</v>
      </c>
      <c r="G149" s="12">
        <v>0</v>
      </c>
      <c r="H149" s="12">
        <v>0</v>
      </c>
      <c r="I149" s="12">
        <v>0</v>
      </c>
      <c r="J149" s="12">
        <v>0</v>
      </c>
      <c r="K149" s="12">
        <v>0</v>
      </c>
      <c r="L149" s="12">
        <v>0</v>
      </c>
      <c r="M149" s="12">
        <v>0</v>
      </c>
      <c r="N149" s="12">
        <v>1</v>
      </c>
      <c r="O149" s="12">
        <v>0</v>
      </c>
      <c r="P149" s="15" t="s">
        <v>381</v>
      </c>
      <c r="Q149" s="26">
        <v>25.59</v>
      </c>
      <c r="R149" s="17" t="s">
        <v>215</v>
      </c>
      <c r="S149" s="25">
        <v>0.89</v>
      </c>
      <c r="T149" s="16">
        <v>22.775099999999998</v>
      </c>
      <c r="U149" s="16" t="s">
        <v>216</v>
      </c>
      <c r="V149" s="16" t="s">
        <v>217</v>
      </c>
    </row>
    <row r="150" spans="1:22" ht="22.5" outlineLevel="1" x14ac:dyDescent="0.2">
      <c r="A150" s="19">
        <f t="shared" si="8"/>
        <v>138</v>
      </c>
      <c r="B150" s="18">
        <v>44452.664722222224</v>
      </c>
      <c r="C150" s="12">
        <v>0</v>
      </c>
      <c r="D150" s="12">
        <v>0</v>
      </c>
      <c r="E150" s="12">
        <v>0</v>
      </c>
      <c r="F150" s="12">
        <v>0</v>
      </c>
      <c r="G150" s="12">
        <v>0</v>
      </c>
      <c r="H150" s="12">
        <v>0</v>
      </c>
      <c r="I150" s="12">
        <v>0</v>
      </c>
      <c r="J150" s="12">
        <v>0</v>
      </c>
      <c r="K150" s="12">
        <v>0</v>
      </c>
      <c r="L150" s="12">
        <v>0</v>
      </c>
      <c r="M150" s="12">
        <v>0</v>
      </c>
      <c r="N150" s="12">
        <v>1</v>
      </c>
      <c r="O150" s="12">
        <v>0</v>
      </c>
      <c r="P150" s="15" t="s">
        <v>388</v>
      </c>
      <c r="Q150" s="26">
        <v>22.5</v>
      </c>
      <c r="R150" s="17" t="s">
        <v>215</v>
      </c>
      <c r="S150" s="25">
        <v>1</v>
      </c>
      <c r="T150" s="16">
        <v>22.5</v>
      </c>
      <c r="U150" s="16" t="s">
        <v>228</v>
      </c>
      <c r="V150" s="16" t="s">
        <v>229</v>
      </c>
    </row>
    <row r="151" spans="1:22" ht="22.5" outlineLevel="1" x14ac:dyDescent="0.2">
      <c r="A151" s="19">
        <f t="shared" si="8"/>
        <v>139</v>
      </c>
      <c r="B151" s="18">
        <v>44459</v>
      </c>
      <c r="C151" s="12">
        <v>0</v>
      </c>
      <c r="D151" s="12">
        <v>0</v>
      </c>
      <c r="E151" s="12">
        <v>0</v>
      </c>
      <c r="F151" s="12">
        <v>0</v>
      </c>
      <c r="G151" s="12">
        <v>0</v>
      </c>
      <c r="H151" s="12">
        <v>0</v>
      </c>
      <c r="I151" s="12">
        <v>0</v>
      </c>
      <c r="J151" s="12">
        <v>0</v>
      </c>
      <c r="K151" s="12">
        <v>0</v>
      </c>
      <c r="L151" s="12">
        <v>0</v>
      </c>
      <c r="M151" s="12">
        <v>0</v>
      </c>
      <c r="N151" s="12">
        <v>1</v>
      </c>
      <c r="O151" s="12">
        <v>0</v>
      </c>
      <c r="P151" s="15" t="s">
        <v>393</v>
      </c>
      <c r="Q151" s="26">
        <v>21.363</v>
      </c>
      <c r="R151" s="17" t="s">
        <v>215</v>
      </c>
      <c r="S151" s="25">
        <v>0.89</v>
      </c>
      <c r="T151" s="16">
        <v>19.013069999999999</v>
      </c>
      <c r="U151" s="16" t="s">
        <v>234</v>
      </c>
      <c r="V151" s="16" t="s">
        <v>235</v>
      </c>
    </row>
    <row r="152" spans="1:22" ht="45" outlineLevel="1" x14ac:dyDescent="0.2">
      <c r="A152" s="19">
        <f t="shared" si="8"/>
        <v>140</v>
      </c>
      <c r="B152" s="18">
        <v>44469</v>
      </c>
      <c r="C152" s="12">
        <v>0</v>
      </c>
      <c r="D152" s="12">
        <v>0</v>
      </c>
      <c r="E152" s="12">
        <v>0</v>
      </c>
      <c r="F152" s="12">
        <v>0</v>
      </c>
      <c r="G152" s="12">
        <v>0</v>
      </c>
      <c r="H152" s="12">
        <v>0</v>
      </c>
      <c r="I152" s="12">
        <v>0</v>
      </c>
      <c r="J152" s="12">
        <v>0</v>
      </c>
      <c r="K152" s="12">
        <v>0</v>
      </c>
      <c r="L152" s="12">
        <v>0</v>
      </c>
      <c r="M152" s="12">
        <v>0</v>
      </c>
      <c r="N152" s="12">
        <v>1</v>
      </c>
      <c r="O152" s="12">
        <v>0</v>
      </c>
      <c r="P152" s="15" t="s">
        <v>395</v>
      </c>
      <c r="Q152" s="26">
        <v>23.650200000000002</v>
      </c>
      <c r="R152" s="17" t="s">
        <v>215</v>
      </c>
      <c r="S152" s="25">
        <v>1</v>
      </c>
      <c r="T152" s="16">
        <v>23.650200000000002</v>
      </c>
      <c r="U152" s="16" t="s">
        <v>238</v>
      </c>
      <c r="V152" s="16" t="s">
        <v>239</v>
      </c>
    </row>
    <row r="153" spans="1:22" ht="22.5" outlineLevel="1" x14ac:dyDescent="0.2">
      <c r="A153" s="19">
        <f t="shared" si="8"/>
        <v>141</v>
      </c>
      <c r="B153" s="18">
        <v>44460</v>
      </c>
      <c r="C153" s="12">
        <v>0</v>
      </c>
      <c r="D153" s="12">
        <v>0</v>
      </c>
      <c r="E153" s="12">
        <v>0</v>
      </c>
      <c r="F153" s="12">
        <v>0</v>
      </c>
      <c r="G153" s="12">
        <v>0</v>
      </c>
      <c r="H153" s="12">
        <v>0</v>
      </c>
      <c r="I153" s="12">
        <v>0</v>
      </c>
      <c r="J153" s="12">
        <v>0</v>
      </c>
      <c r="K153" s="12">
        <v>0</v>
      </c>
      <c r="L153" s="12">
        <v>0</v>
      </c>
      <c r="M153" s="12">
        <v>0</v>
      </c>
      <c r="N153" s="12">
        <v>1</v>
      </c>
      <c r="O153" s="12">
        <v>0</v>
      </c>
      <c r="P153" s="15" t="s">
        <v>399</v>
      </c>
      <c r="Q153" s="26">
        <v>5.3211500000000003</v>
      </c>
      <c r="R153" s="17" t="s">
        <v>215</v>
      </c>
      <c r="S153" s="25">
        <v>0.89</v>
      </c>
      <c r="T153" s="16">
        <v>4.7358200000000004</v>
      </c>
      <c r="U153" s="16" t="s">
        <v>246</v>
      </c>
      <c r="V153" s="16" t="s">
        <v>247</v>
      </c>
    </row>
    <row r="154" spans="1:22" ht="22.5" outlineLevel="1" x14ac:dyDescent="0.2">
      <c r="A154" s="19">
        <f t="shared" si="8"/>
        <v>142</v>
      </c>
      <c r="B154" s="18">
        <v>44447</v>
      </c>
      <c r="C154" s="12">
        <v>0</v>
      </c>
      <c r="D154" s="12">
        <v>0</v>
      </c>
      <c r="E154" s="12">
        <v>0</v>
      </c>
      <c r="F154" s="12">
        <v>0</v>
      </c>
      <c r="G154" s="12">
        <v>0</v>
      </c>
      <c r="H154" s="12">
        <v>0</v>
      </c>
      <c r="I154" s="12">
        <v>0</v>
      </c>
      <c r="J154" s="12">
        <v>0</v>
      </c>
      <c r="K154" s="12">
        <v>0</v>
      </c>
      <c r="L154" s="12">
        <v>0</v>
      </c>
      <c r="M154" s="12">
        <v>0</v>
      </c>
      <c r="N154" s="12">
        <v>1</v>
      </c>
      <c r="O154" s="12">
        <v>0</v>
      </c>
      <c r="P154" s="15" t="s">
        <v>413</v>
      </c>
      <c r="Q154" s="26">
        <v>7</v>
      </c>
      <c r="R154" s="17" t="s">
        <v>215</v>
      </c>
      <c r="S154" s="25">
        <v>1</v>
      </c>
      <c r="T154" s="16">
        <v>7</v>
      </c>
      <c r="U154" s="16" t="s">
        <v>273</v>
      </c>
      <c r="V154" s="16" t="s">
        <v>274</v>
      </c>
    </row>
    <row r="155" spans="1:22" ht="33.75" outlineLevel="1" x14ac:dyDescent="0.2">
      <c r="A155" s="19">
        <f t="shared" si="8"/>
        <v>143</v>
      </c>
      <c r="B155" s="18">
        <v>44467</v>
      </c>
      <c r="C155" s="12">
        <v>0</v>
      </c>
      <c r="D155" s="12">
        <v>0</v>
      </c>
      <c r="E155" s="12">
        <v>0</v>
      </c>
      <c r="F155" s="12">
        <v>0</v>
      </c>
      <c r="G155" s="12">
        <v>0</v>
      </c>
      <c r="H155" s="12">
        <v>0</v>
      </c>
      <c r="I155" s="12">
        <v>0</v>
      </c>
      <c r="J155" s="12">
        <v>0</v>
      </c>
      <c r="K155" s="12">
        <v>0</v>
      </c>
      <c r="L155" s="12">
        <v>0</v>
      </c>
      <c r="M155" s="12">
        <v>0</v>
      </c>
      <c r="N155" s="12">
        <v>1</v>
      </c>
      <c r="O155" s="12">
        <v>0</v>
      </c>
      <c r="P155" s="15" t="s">
        <v>421</v>
      </c>
      <c r="Q155" s="26">
        <v>90</v>
      </c>
      <c r="R155" s="17" t="s">
        <v>215</v>
      </c>
      <c r="S155" s="25">
        <v>1</v>
      </c>
      <c r="T155" s="16">
        <v>90</v>
      </c>
      <c r="U155" s="16" t="s">
        <v>290</v>
      </c>
      <c r="V155" s="16" t="s">
        <v>291</v>
      </c>
    </row>
  </sheetData>
  <sheetProtection formatCells="0" formatColumns="0" formatRows="0" insertRows="0" deleteRows="0" autoFilter="0"/>
  <autoFilter ref="A6:V155"/>
  <mergeCells count="20">
    <mergeCell ref="A1:A5"/>
    <mergeCell ref="B1:B5"/>
    <mergeCell ref="C1:O1"/>
    <mergeCell ref="C2:M2"/>
    <mergeCell ref="N2:O3"/>
    <mergeCell ref="C3:L3"/>
    <mergeCell ref="M3:M5"/>
    <mergeCell ref="C4:E4"/>
    <mergeCell ref="F4:H4"/>
    <mergeCell ref="I4:J4"/>
    <mergeCell ref="K4:L4"/>
    <mergeCell ref="N4:N5"/>
    <mergeCell ref="O4:O5"/>
    <mergeCell ref="P1:P5"/>
    <mergeCell ref="R1:R5"/>
    <mergeCell ref="U1:U5"/>
    <mergeCell ref="V1:V5"/>
    <mergeCell ref="T1:T5"/>
    <mergeCell ref="S1:S5"/>
    <mergeCell ref="Q1:Q5"/>
  </mergeCells>
  <pageMargins left="0.25" right="0.25" top="0.75" bottom="0.75" header="0.3" footer="0.3"/>
  <pageSetup paperSize="8" scale="7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1"/>
  <sheetViews>
    <sheetView workbookViewId="0">
      <selection activeCell="A8" sqref="A8:XFD11"/>
    </sheetView>
  </sheetViews>
  <sheetFormatPr defaultRowHeight="11.25" x14ac:dyDescent="0.2"/>
  <cols>
    <col min="1" max="10" width="9.140625" style="1"/>
    <col min="11" max="11" width="10.42578125" style="1" bestFit="1" customWidth="1"/>
    <col min="12" max="13" width="9.140625" style="1"/>
    <col min="14" max="14" width="10.42578125" style="1" bestFit="1" customWidth="1"/>
    <col min="15" max="26" width="9.140625" style="1"/>
    <col min="27" max="27" width="17.140625" style="1" customWidth="1"/>
    <col min="28" max="16384" width="9.140625" style="1"/>
  </cols>
  <sheetData>
    <row r="1" spans="1:27" ht="30" customHeight="1" x14ac:dyDescent="0.25">
      <c r="A1" s="33" t="s">
        <v>50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7" t="s">
        <v>51</v>
      </c>
      <c r="Z1" s="7" t="s">
        <v>51</v>
      </c>
      <c r="AA1" s="2"/>
    </row>
    <row r="2" spans="1:27" ht="12" customHeight="1" x14ac:dyDescent="0.2">
      <c r="A2" s="33" t="s">
        <v>0</v>
      </c>
      <c r="B2" s="33" t="s">
        <v>26</v>
      </c>
      <c r="C2" s="33" t="s">
        <v>1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 t="s">
        <v>2</v>
      </c>
      <c r="Q2" s="33" t="s">
        <v>38</v>
      </c>
      <c r="R2" s="33" t="s">
        <v>30</v>
      </c>
      <c r="S2" s="33" t="s">
        <v>3</v>
      </c>
      <c r="T2" s="33" t="s">
        <v>39</v>
      </c>
      <c r="U2" s="33" t="s">
        <v>4</v>
      </c>
      <c r="V2" s="33" t="s">
        <v>31</v>
      </c>
      <c r="W2" s="33" t="s">
        <v>29</v>
      </c>
      <c r="X2" s="33" t="s">
        <v>28</v>
      </c>
      <c r="Y2" s="33" t="s">
        <v>49</v>
      </c>
      <c r="Z2" s="33" t="s">
        <v>52</v>
      </c>
      <c r="AA2" s="2"/>
    </row>
    <row r="3" spans="1:27" x14ac:dyDescent="0.2">
      <c r="A3" s="33"/>
      <c r="B3" s="33"/>
      <c r="C3" s="33" t="s">
        <v>5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 t="s">
        <v>6</v>
      </c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2"/>
    </row>
    <row r="4" spans="1:27" x14ac:dyDescent="0.2">
      <c r="A4" s="33"/>
      <c r="B4" s="33"/>
      <c r="C4" s="33" t="s">
        <v>7</v>
      </c>
      <c r="D4" s="33"/>
      <c r="E4" s="33"/>
      <c r="F4" s="33"/>
      <c r="G4" s="33"/>
      <c r="H4" s="33"/>
      <c r="I4" s="33"/>
      <c r="J4" s="33"/>
      <c r="K4" s="33"/>
      <c r="L4" s="33"/>
      <c r="M4" s="33" t="s">
        <v>24</v>
      </c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2"/>
    </row>
    <row r="5" spans="1:27" x14ac:dyDescent="0.2">
      <c r="A5" s="33"/>
      <c r="B5" s="33"/>
      <c r="C5" s="33" t="s">
        <v>8</v>
      </c>
      <c r="D5" s="33"/>
      <c r="E5" s="33"/>
      <c r="F5" s="33" t="s">
        <v>9</v>
      </c>
      <c r="G5" s="33"/>
      <c r="H5" s="33"/>
      <c r="I5" s="33" t="s">
        <v>10</v>
      </c>
      <c r="J5" s="33"/>
      <c r="K5" s="33" t="s">
        <v>11</v>
      </c>
      <c r="L5" s="33"/>
      <c r="M5" s="33"/>
      <c r="N5" s="33" t="s">
        <v>12</v>
      </c>
      <c r="O5" s="33" t="s">
        <v>25</v>
      </c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2"/>
    </row>
    <row r="6" spans="1:27" ht="56.25" x14ac:dyDescent="0.2">
      <c r="A6" s="33"/>
      <c r="B6" s="33"/>
      <c r="C6" s="3" t="s">
        <v>13</v>
      </c>
      <c r="D6" s="3" t="s">
        <v>14</v>
      </c>
      <c r="E6" s="3" t="s">
        <v>15</v>
      </c>
      <c r="F6" s="3" t="s">
        <v>16</v>
      </c>
      <c r="G6" s="3" t="s">
        <v>17</v>
      </c>
      <c r="H6" s="3" t="s">
        <v>18</v>
      </c>
      <c r="I6" s="3" t="s">
        <v>19</v>
      </c>
      <c r="J6" s="3" t="s">
        <v>20</v>
      </c>
      <c r="K6" s="3" t="s">
        <v>21</v>
      </c>
      <c r="L6" s="3" t="s">
        <v>22</v>
      </c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2"/>
    </row>
    <row r="7" spans="1:27" x14ac:dyDescent="0.2">
      <c r="A7" s="3">
        <v>1</v>
      </c>
      <c r="B7" s="3">
        <v>2</v>
      </c>
      <c r="C7" s="3">
        <v>3</v>
      </c>
      <c r="D7" s="3">
        <v>4</v>
      </c>
      <c r="E7" s="3">
        <v>5</v>
      </c>
      <c r="F7" s="3">
        <v>6</v>
      </c>
      <c r="G7" s="3">
        <v>7</v>
      </c>
      <c r="H7" s="3">
        <v>8</v>
      </c>
      <c r="I7" s="3">
        <v>9</v>
      </c>
      <c r="J7" s="3">
        <v>10</v>
      </c>
      <c r="K7" s="3">
        <v>11</v>
      </c>
      <c r="L7" s="3">
        <v>12</v>
      </c>
      <c r="M7" s="3">
        <v>13</v>
      </c>
      <c r="N7" s="3">
        <v>14</v>
      </c>
      <c r="O7" s="3">
        <v>15</v>
      </c>
      <c r="P7" s="3">
        <v>16</v>
      </c>
      <c r="Q7" s="3">
        <v>17</v>
      </c>
      <c r="R7" s="3">
        <v>18</v>
      </c>
      <c r="S7" s="3">
        <v>19</v>
      </c>
      <c r="T7" s="3">
        <v>20</v>
      </c>
      <c r="U7" s="3">
        <v>21</v>
      </c>
      <c r="V7" s="3">
        <v>22</v>
      </c>
      <c r="W7" s="3">
        <v>23</v>
      </c>
      <c r="X7" s="3">
        <v>24</v>
      </c>
      <c r="Y7" s="3">
        <v>25</v>
      </c>
      <c r="Z7" s="3">
        <v>25</v>
      </c>
      <c r="AA7" s="2"/>
    </row>
    <row r="8" spans="1:27" ht="135.75" customHeight="1" x14ac:dyDescent="0.2">
      <c r="A8" s="4">
        <v>2</v>
      </c>
      <c r="B8" s="5">
        <v>43490</v>
      </c>
      <c r="C8" s="4" t="s">
        <v>23</v>
      </c>
      <c r="D8" s="4" t="s">
        <v>23</v>
      </c>
      <c r="E8" s="4" t="s">
        <v>23</v>
      </c>
      <c r="F8" s="4" t="s">
        <v>23</v>
      </c>
      <c r="G8" s="4" t="s">
        <v>23</v>
      </c>
      <c r="H8" s="4" t="s">
        <v>23</v>
      </c>
      <c r="I8" s="4" t="s">
        <v>23</v>
      </c>
      <c r="J8" s="4" t="s">
        <v>23</v>
      </c>
      <c r="K8" s="4" t="s">
        <v>23</v>
      </c>
      <c r="L8" s="4" t="s">
        <v>23</v>
      </c>
      <c r="M8" s="4" t="s">
        <v>23</v>
      </c>
      <c r="N8" s="4">
        <v>31807251518</v>
      </c>
      <c r="O8" s="4" t="s">
        <v>23</v>
      </c>
      <c r="P8" s="4" t="s">
        <v>27</v>
      </c>
      <c r="Q8" s="4">
        <v>0.43</v>
      </c>
      <c r="R8" s="4" t="s">
        <v>33</v>
      </c>
      <c r="S8" s="4">
        <v>1</v>
      </c>
      <c r="T8" s="6">
        <f>S8*Q8</f>
        <v>0.43</v>
      </c>
      <c r="U8" s="4" t="s">
        <v>40</v>
      </c>
      <c r="V8" s="4" t="s">
        <v>41</v>
      </c>
      <c r="W8" s="4" t="s">
        <v>44</v>
      </c>
      <c r="X8" s="4" t="s">
        <v>34</v>
      </c>
      <c r="Y8" s="4">
        <v>1</v>
      </c>
      <c r="Z8" s="4"/>
      <c r="AA8" s="35" t="s">
        <v>47</v>
      </c>
    </row>
    <row r="9" spans="1:27" ht="135.75" customHeight="1" x14ac:dyDescent="0.2">
      <c r="A9" s="4">
        <v>3</v>
      </c>
      <c r="B9" s="5">
        <v>43490</v>
      </c>
      <c r="C9" s="4" t="s">
        <v>23</v>
      </c>
      <c r="D9" s="4" t="s">
        <v>23</v>
      </c>
      <c r="E9" s="4" t="s">
        <v>23</v>
      </c>
      <c r="F9" s="4" t="s">
        <v>23</v>
      </c>
      <c r="G9" s="4" t="s">
        <v>23</v>
      </c>
      <c r="H9" s="4" t="s">
        <v>23</v>
      </c>
      <c r="I9" s="4" t="s">
        <v>23</v>
      </c>
      <c r="J9" s="4" t="s">
        <v>23</v>
      </c>
      <c r="K9" s="4" t="s">
        <v>23</v>
      </c>
      <c r="L9" s="4" t="s">
        <v>23</v>
      </c>
      <c r="M9" s="4" t="s">
        <v>23</v>
      </c>
      <c r="N9" s="4">
        <v>31807251518</v>
      </c>
      <c r="O9" s="4" t="s">
        <v>23</v>
      </c>
      <c r="P9" s="4" t="s">
        <v>27</v>
      </c>
      <c r="Q9" s="4">
        <v>0.22</v>
      </c>
      <c r="R9" s="4" t="s">
        <v>33</v>
      </c>
      <c r="S9" s="4">
        <v>5</v>
      </c>
      <c r="T9" s="6">
        <f>S9*Q9</f>
        <v>1.1000000000000001</v>
      </c>
      <c r="U9" s="4" t="s">
        <v>40</v>
      </c>
      <c r="V9" s="4" t="s">
        <v>41</v>
      </c>
      <c r="W9" s="4" t="s">
        <v>44</v>
      </c>
      <c r="X9" s="4" t="s">
        <v>42</v>
      </c>
      <c r="Y9" s="4">
        <v>1</v>
      </c>
      <c r="Z9" s="4"/>
      <c r="AA9" s="35"/>
    </row>
    <row r="10" spans="1:27" ht="92.25" customHeight="1" x14ac:dyDescent="0.2">
      <c r="A10" s="8">
        <v>3</v>
      </c>
      <c r="B10" s="9">
        <v>43491</v>
      </c>
      <c r="C10" s="8" t="s">
        <v>23</v>
      </c>
      <c r="D10" s="8" t="s">
        <v>23</v>
      </c>
      <c r="E10" s="8" t="s">
        <v>23</v>
      </c>
      <c r="F10" s="8" t="s">
        <v>23</v>
      </c>
      <c r="G10" s="8" t="s">
        <v>23</v>
      </c>
      <c r="H10" s="8" t="s">
        <v>23</v>
      </c>
      <c r="I10" s="8" t="s">
        <v>23</v>
      </c>
      <c r="J10" s="8" t="s">
        <v>23</v>
      </c>
      <c r="K10" s="8">
        <v>31907440595</v>
      </c>
      <c r="L10" s="8" t="s">
        <v>23</v>
      </c>
      <c r="M10" s="8" t="s">
        <v>23</v>
      </c>
      <c r="N10" s="8" t="s">
        <v>23</v>
      </c>
      <c r="O10" s="8" t="s">
        <v>23</v>
      </c>
      <c r="P10" s="8" t="s">
        <v>35</v>
      </c>
      <c r="Q10" s="8">
        <v>0.56999999999999995</v>
      </c>
      <c r="R10" s="8" t="s">
        <v>36</v>
      </c>
      <c r="S10" s="8">
        <v>2.5000000000000001E-2</v>
      </c>
      <c r="T10" s="10">
        <f>S10*Q10</f>
        <v>1.4249999999999999E-2</v>
      </c>
      <c r="U10" s="8" t="s">
        <v>37</v>
      </c>
      <c r="V10" s="8" t="s">
        <v>43</v>
      </c>
      <c r="W10" s="8" t="s">
        <v>45</v>
      </c>
      <c r="X10" s="8" t="s">
        <v>32</v>
      </c>
      <c r="Y10" s="8">
        <v>0.5</v>
      </c>
      <c r="Z10" s="8"/>
      <c r="AA10" s="36" t="s">
        <v>48</v>
      </c>
    </row>
    <row r="11" spans="1:27" ht="113.25" customHeight="1" x14ac:dyDescent="0.2">
      <c r="A11" s="8">
        <v>3</v>
      </c>
      <c r="B11" s="9">
        <v>43491</v>
      </c>
      <c r="C11" s="8" t="s">
        <v>23</v>
      </c>
      <c r="D11" s="8" t="s">
        <v>23</v>
      </c>
      <c r="E11" s="8" t="s">
        <v>23</v>
      </c>
      <c r="F11" s="8" t="s">
        <v>23</v>
      </c>
      <c r="G11" s="8" t="s">
        <v>23</v>
      </c>
      <c r="H11" s="8" t="s">
        <v>23</v>
      </c>
      <c r="I11" s="8" t="s">
        <v>23</v>
      </c>
      <c r="J11" s="8" t="s">
        <v>23</v>
      </c>
      <c r="K11" s="8">
        <v>31907440595</v>
      </c>
      <c r="L11" s="8" t="s">
        <v>23</v>
      </c>
      <c r="M11" s="8" t="s">
        <v>23</v>
      </c>
      <c r="N11" s="8" t="s">
        <v>23</v>
      </c>
      <c r="O11" s="8" t="s">
        <v>23</v>
      </c>
      <c r="P11" s="8" t="s">
        <v>35</v>
      </c>
      <c r="Q11" s="8">
        <v>0.56999999999999995</v>
      </c>
      <c r="R11" s="8" t="s">
        <v>36</v>
      </c>
      <c r="S11" s="8">
        <v>1.4999999999999999E-2</v>
      </c>
      <c r="T11" s="10">
        <f>S11*Q11</f>
        <v>8.5499999999999986E-3</v>
      </c>
      <c r="U11" s="8" t="s">
        <v>37</v>
      </c>
      <c r="V11" s="8" t="s">
        <v>43</v>
      </c>
      <c r="W11" s="8" t="s">
        <v>45</v>
      </c>
      <c r="X11" s="8" t="s">
        <v>46</v>
      </c>
      <c r="Y11" s="8">
        <v>0.3</v>
      </c>
      <c r="Z11" s="8"/>
      <c r="AA11" s="36"/>
    </row>
  </sheetData>
  <mergeCells count="27">
    <mergeCell ref="Z2:Z6"/>
    <mergeCell ref="Y2:Y6"/>
    <mergeCell ref="A1:X1"/>
    <mergeCell ref="AA8:AA9"/>
    <mergeCell ref="AA10:AA11"/>
    <mergeCell ref="X2:X6"/>
    <mergeCell ref="C5:E5"/>
    <mergeCell ref="F5:H5"/>
    <mergeCell ref="I5:J5"/>
    <mergeCell ref="K5:L5"/>
    <mergeCell ref="N5:N6"/>
    <mergeCell ref="O5:O6"/>
    <mergeCell ref="S2:S6"/>
    <mergeCell ref="T2:T6"/>
    <mergeCell ref="U2:U6"/>
    <mergeCell ref="V2:V6"/>
    <mergeCell ref="W2:W6"/>
    <mergeCell ref="A2:A6"/>
    <mergeCell ref="B2:B6"/>
    <mergeCell ref="C2:O2"/>
    <mergeCell ref="P2:P6"/>
    <mergeCell ref="Q2:Q6"/>
    <mergeCell ref="R2:R6"/>
    <mergeCell ref="C3:M3"/>
    <mergeCell ref="N3:O4"/>
    <mergeCell ref="C4:L4"/>
    <mergeCell ref="M4:M6"/>
  </mergeCells>
  <pageMargins left="0.25" right="0.25" top="0.75" bottom="0.75" header="0.3" footer="0.3"/>
  <pageSetup paperSize="8" scale="82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#REF!</xm:f>
          </x14:formula1>
          <xm:sqref>Z1:Z1048576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ОТЧЕТ</vt:lpstr>
      <vt:lpstr>Отчет по конкурентным закупкам</vt:lpstr>
      <vt:lpstr>ОТЧЕТ!Область_печати</vt:lpstr>
      <vt:lpstr>'Отчет по конкурентным закупкам'!Область_печати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Кирющенко А.Ю.</dc:creator>
  <cp:lastModifiedBy>Биксяляева</cp:lastModifiedBy>
  <cp:lastPrinted>2019-01-30T09:20:14Z</cp:lastPrinted>
  <dcterms:created xsi:type="dcterms:W3CDTF">2019-01-29T04:29:39Z</dcterms:created>
  <dcterms:modified xsi:type="dcterms:W3CDTF">2021-10-08T06:07:46Z</dcterms:modified>
</cp:coreProperties>
</file>