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\2022\Отчеты\Отчет ФАС\03 Март\"/>
    </mc:Choice>
  </mc:AlternateContent>
  <xr:revisionPtr revIDLastSave="0" documentId="13_ncr:1_{EE9A0BE5-126E-4EFC-BFBC-B73C690ECD92}" xr6:coauthVersionLast="45" xr6:coauthVersionMax="45" xr10:uidLastSave="{00000000-0000-0000-0000-000000000000}"/>
  <bookViews>
    <workbookView xWindow="2475" yWindow="7230" windowWidth="27795" windowHeight="13800" xr2:uid="{00000000-000D-0000-FFFF-FFFF00000000}"/>
  </bookViews>
  <sheets>
    <sheet name="ОТЧЕТ" sheetId="1" r:id="rId1"/>
    <sheet name="Отчет по конкурентным закупкам" sheetId="2" state="hidden" r:id="rId2"/>
  </sheets>
  <definedNames>
    <definedName name="_xlnm._FilterDatabase" localSheetId="0" hidden="1">ОТЧЕТ!$A$6:$V$131</definedName>
    <definedName name="_xlnm.Print_Area" localSheetId="0">ОТЧЕТ!$A$1:$V$6</definedName>
    <definedName name="_xlnm.Print_Area" localSheetId="1">'Отчет по конкурентным закупкам'!$A$1:$AA$11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" i="1" l="1"/>
  <c r="C6" i="1" s="1"/>
  <c r="D6" i="1" s="1"/>
  <c r="E6" i="1" s="1"/>
  <c r="F6" i="1" s="1"/>
  <c r="G6" i="1" s="1"/>
  <c r="H6" i="1" s="1"/>
  <c r="I6" i="1" s="1"/>
  <c r="J6" i="1" s="1"/>
  <c r="K6" i="1" s="1"/>
  <c r="L6" i="1" s="1"/>
  <c r="M6" i="1" s="1"/>
  <c r="N6" i="1" s="1"/>
  <c r="O6" i="1" s="1"/>
  <c r="P6" i="1" s="1"/>
  <c r="Q6" i="1" s="1"/>
  <c r="R6" i="1" s="1"/>
  <c r="S6" i="1" s="1"/>
  <c r="T6" i="1" s="1"/>
  <c r="U6" i="1" s="1"/>
  <c r="V6" i="1" s="1"/>
  <c r="T11" i="2" l="1"/>
  <c r="T10" i="2"/>
  <c r="T9" i="2"/>
  <c r="T8" i="2"/>
</calcChain>
</file>

<file path=xl/sharedStrings.xml><?xml version="1.0" encoding="utf-8"?>
<sst xmlns="http://schemas.openxmlformats.org/spreadsheetml/2006/main" count="519" uniqueCount="306">
  <si>
    <t>N</t>
  </si>
  <si>
    <t>Способ осуществления закупки</t>
  </si>
  <si>
    <t>Предмет закупки</t>
  </si>
  <si>
    <t>Количество (объем товаров, работ, услуг)</t>
  </si>
  <si>
    <t>Поставщик (подрядная организация)</t>
  </si>
  <si>
    <t>Конкурентные закупки</t>
  </si>
  <si>
    <t>Неконкурентная закупка</t>
  </si>
  <si>
    <t>Торги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</si>
  <si>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</si>
  <si>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</si>
  <si>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</si>
  <si>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</si>
  <si>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</si>
  <si>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</si>
  <si>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</si>
  <si>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</si>
  <si>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</si>
  <si>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</si>
  <si>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</si>
  <si>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</si>
  <si>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</si>
  <si>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</si>
  <si>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</si>
  <si>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X</t>
  </si>
  <si>
    <t>Иной способ, установленный положением о закупке (анализ предложений и прочее)</t>
  </si>
  <si>
    <t>иное (безальтернативная закупка)</t>
  </si>
  <si>
    <t>Дата закупки=дата договора</t>
  </si>
  <si>
    <t>Поставка товаров по номенклатурной группе: Детали соединительные</t>
  </si>
  <si>
    <t>Филиал</t>
  </si>
  <si>
    <t>АП или внутренний номер закупки, организованной Обществом</t>
  </si>
  <si>
    <t>Единица измерения (по ОКЕИ)</t>
  </si>
  <si>
    <t>Реквизиты документа (номер договора)</t>
  </si>
  <si>
    <t>ОМРГ</t>
  </si>
  <si>
    <t>Штука</t>
  </si>
  <si>
    <t>МедногорскМРГ</t>
  </si>
  <si>
    <t>Поставка товаров по номенклатурной группе: Трубы</t>
  </si>
  <si>
    <t>Тонна</t>
  </si>
  <si>
    <t>ООО "ТД "Трубостальпродукт"</t>
  </si>
  <si>
    <r>
      <t xml:space="preserve">Цена за единицу товара, работ, услуг </t>
    </r>
    <r>
      <rPr>
        <b/>
        <sz val="8"/>
        <color theme="1"/>
        <rFont val="Arial"/>
        <family val="2"/>
        <charset val="204"/>
      </rPr>
      <t>(тыс. руб.)</t>
    </r>
  </si>
  <si>
    <r>
      <t xml:space="preserve">Сумма закупки (товаров, работ, услуг) </t>
    </r>
    <r>
      <rPr>
        <b/>
        <sz val="8"/>
        <color theme="1"/>
        <rFont val="Arial"/>
        <family val="2"/>
        <charset val="204"/>
      </rPr>
      <t>(тыс. руб.)</t>
    </r>
  </si>
  <si>
    <t>ООО "Велокс"</t>
  </si>
  <si>
    <t>(14)23-21/58-19</t>
  </si>
  <si>
    <t>ОрскМРГ</t>
  </si>
  <si>
    <t>(14)23-21/105-19</t>
  </si>
  <si>
    <t>АП 6527</t>
  </si>
  <si>
    <t>АП 6922</t>
  </si>
  <si>
    <t>ОЦСГ</t>
  </si>
  <si>
    <t>Пример заполнения по закупке у единственного поставщика (подрядчика, исполнителя) по несостоявшейся процедуре, договор по которой заключен в АУП</t>
  </si>
  <si>
    <t>Пример заполнения по конкурентной закупке</t>
  </si>
  <si>
    <t>Доля на транспортировку</t>
  </si>
  <si>
    <t>Заполняет ОКЗиМТС</t>
  </si>
  <si>
    <t>Заполняет филиал</t>
  </si>
  <si>
    <t>Виды ТРУ</t>
  </si>
  <si>
    <t>Количество (объем ТРУ) умноженн. на долю</t>
  </si>
  <si>
    <t>Сумма закупки (ТРУ) (тыс. руб.) умноженная на долю</t>
  </si>
  <si>
    <t>Ед. изм. (по ОКЕИ)</t>
  </si>
  <si>
    <t>Цена за 1 ед. ТРУ (тыс. руб.)</t>
  </si>
  <si>
    <t>Конкурентные закупки, Маркетинговые исследования</t>
  </si>
  <si>
    <t>Условная единица</t>
  </si>
  <si>
    <t>10. Услуги производственного назначения</t>
  </si>
  <si>
    <t>2. Вспомогательные материалы</t>
  </si>
  <si>
    <t>3. Капитальный ремонт</t>
  </si>
  <si>
    <t>4. Приобретение оборудования</t>
  </si>
  <si>
    <t>Метр</t>
  </si>
  <si>
    <t>Тонна;метрическая тонна (1000 кг)</t>
  </si>
  <si>
    <t>Килограмм</t>
  </si>
  <si>
    <t>11.Приобретение горюче-смазочных материалов</t>
  </si>
  <si>
    <t>Тонна; метрическая тонна (1000 кг)</t>
  </si>
  <si>
    <t>Метр кубический</t>
  </si>
  <si>
    <t>условная единица</t>
  </si>
  <si>
    <t>9. Техническое обслуживание и текущий ремонт</t>
  </si>
  <si>
    <t>штука</t>
  </si>
  <si>
    <t>килограмм</t>
  </si>
  <si>
    <t>тонна</t>
  </si>
  <si>
    <t>кубический метр</t>
  </si>
  <si>
    <t xml:space="preserve">Штука </t>
  </si>
  <si>
    <t>Оказание услуг: Ремонт газобаллонных автомобилей и техническое освидетельствование газовых баллонов</t>
  </si>
  <si>
    <t>Оказание услуг: Технологическое присоединение энергопринимающих устройств</t>
  </si>
  <si>
    <t>Оказание услуг: Холодное водоснабжение</t>
  </si>
  <si>
    <t>Поставка товаров: Антенна</t>
  </si>
  <si>
    <t>Поставка товаров: Покупка счетчика воды</t>
  </si>
  <si>
    <t>Оказание услуг: Выдача разрешения на производство земляных работ</t>
  </si>
  <si>
    <t>263,16 - Условная единица</t>
  </si>
  <si>
    <t>Оказание услуг: Аренда объектов газораспределения</t>
  </si>
  <si>
    <t>24453,49 - Условная единица</t>
  </si>
  <si>
    <t>Выполнение работ: Получение разрешения на пересечение газопровода с инженерными коммуникациями сторонних организаций</t>
  </si>
  <si>
    <t>3200 - Условная единица</t>
  </si>
  <si>
    <t>Поставка товаров: Труба стальная изолированная электросварная для газопроводов</t>
  </si>
  <si>
    <t>21,3 - Метр</t>
  </si>
  <si>
    <t>Поставка товаров: Баллоны</t>
  </si>
  <si>
    <t>10,4 - Штука</t>
  </si>
  <si>
    <t>Поставка товаров: Заглушек стальных</t>
  </si>
  <si>
    <t>0,17 - Штука</t>
  </si>
  <si>
    <t>Оказание услуг: Медицинский осмотр</t>
  </si>
  <si>
    <t>250,58 - Условная единица</t>
  </si>
  <si>
    <t>Поставка товаров: Трубы стальной</t>
  </si>
  <si>
    <t>98,63 - Тонна;метрическая тонна (1000 кг)</t>
  </si>
  <si>
    <t>Поставка товаров: Битума</t>
  </si>
  <si>
    <t>0,06 - Килограмм</t>
  </si>
  <si>
    <t>Поставка товаров: Пункты редуцирования газа</t>
  </si>
  <si>
    <t>409,78 - Штука</t>
  </si>
  <si>
    <t>834,55 - Штука</t>
  </si>
  <si>
    <t>Выполнение работ: Выполнение комплекса СМР по устройству газопроводов</t>
  </si>
  <si>
    <t>9070,29 - Условная единица</t>
  </si>
  <si>
    <t>Оказание услуг: Изготовление полиграфической продукции</t>
  </si>
  <si>
    <t>1049,99 - Условная единица</t>
  </si>
  <si>
    <t>Поставка товаров: Станции катодной защиты</t>
  </si>
  <si>
    <t>301,72 - Штука</t>
  </si>
  <si>
    <t>Поставка товаров: Запасные части и расходные материалы к оборудованию для врезки под давлением в газопроводы</t>
  </si>
  <si>
    <t>34,41 - Штука</t>
  </si>
  <si>
    <t>Поставка товаров: Средства электрохимической защиты газопроводов</t>
  </si>
  <si>
    <t>7,47 - Штука</t>
  </si>
  <si>
    <t>Поставка товаров: Фитинги стальные</t>
  </si>
  <si>
    <t>0,07 - Штука</t>
  </si>
  <si>
    <t>Поставка товаров: Пунктов редуцирования газа</t>
  </si>
  <si>
    <t>480,49 - Штука</t>
  </si>
  <si>
    <t>Поставка товаров: Аккумуляторы</t>
  </si>
  <si>
    <t>6,55 - Штука</t>
  </si>
  <si>
    <t>Поставка товаров: Изолирующих соединений</t>
  </si>
  <si>
    <t>0,96 - Штука</t>
  </si>
  <si>
    <t>Выполнение работ: Подготовка проектной документации системы пожарной сигнализации</t>
  </si>
  <si>
    <t>71,28 - Условная единица</t>
  </si>
  <si>
    <t>Оказание услуг: Экспертная оценка проектной документации и негосударственная экспертиза достоверности сметной стоимости объектов капитального строительства</t>
  </si>
  <si>
    <t>2011,2 - Условная единица</t>
  </si>
  <si>
    <t>Поставка товаров: Транспортные средства</t>
  </si>
  <si>
    <t>924,99 - Штука</t>
  </si>
  <si>
    <t>Поставка товаров: Сварочные аппараты для полиэтиленовых газопроводов</t>
  </si>
  <si>
    <t>329,69 - Штука</t>
  </si>
  <si>
    <t>Поставка товаров: Детали соединительные для полиэтиленовых газопроводов</t>
  </si>
  <si>
    <t>1,24 - Штука</t>
  </si>
  <si>
    <t>Поставка товаров: Цокольные вводы и соединения неразъемные</t>
  </si>
  <si>
    <t>8,96 - Штука</t>
  </si>
  <si>
    <t>Выполнение работ: ТО и ремонт транспортных средств</t>
  </si>
  <si>
    <t>1000,05 - Условная единица</t>
  </si>
  <si>
    <t>Оказание услуг: Испытания эксплуатации СИЗ</t>
  </si>
  <si>
    <t>30,04 - Условная единица</t>
  </si>
  <si>
    <t>Оказание услуг: Медицинские услуги</t>
  </si>
  <si>
    <t>20,9 - Условная единица</t>
  </si>
  <si>
    <t>Оказание услуг: Ведение авторского надзора</t>
  </si>
  <si>
    <t>3,1 - Условная единица</t>
  </si>
  <si>
    <t>Оказание услуг: Калибровка</t>
  </si>
  <si>
    <t>118,56 - Условная единица</t>
  </si>
  <si>
    <t>Поставка товаров: Газы технические</t>
  </si>
  <si>
    <t>1,18 - Килограмм, 0,12 - Кубический метр</t>
  </si>
  <si>
    <t>Килограмм, Кубический метр</t>
  </si>
  <si>
    <t>223,71 Килограмм, 339,254 Кубический метр</t>
  </si>
  <si>
    <t>Поставка товаров: Мыло</t>
  </si>
  <si>
    <t>0,02 - Условная единица</t>
  </si>
  <si>
    <t>Оказание услуг: Организация доставки</t>
  </si>
  <si>
    <t>0,84 - Условная единица</t>
  </si>
  <si>
    <t>Поставка товаров: Жалюзи рулонные</t>
  </si>
  <si>
    <t>9,49 - Штука</t>
  </si>
  <si>
    <t>Оказание услуг: ТО сварочного оборудования</t>
  </si>
  <si>
    <t>72,6 - Условная единица</t>
  </si>
  <si>
    <t>Поставка товаров: права использования</t>
  </si>
  <si>
    <t>2 - Штука</t>
  </si>
  <si>
    <t>Оказание услуг: Повышение квалификации</t>
  </si>
  <si>
    <t>13,5 - Условная единица</t>
  </si>
  <si>
    <t>Оказание услуг: Размещение сведений в ЕФРСФДЮЛ</t>
  </si>
  <si>
    <t>0,86 - Условная единица</t>
  </si>
  <si>
    <t>Оказание услуг: за предоставление статистической информации</t>
  </si>
  <si>
    <t>0,29 - Условная единица</t>
  </si>
  <si>
    <t>Оказание услуг: Управленческое консультирование</t>
  </si>
  <si>
    <t>48 - Условная единица</t>
  </si>
  <si>
    <t>Оказание услуг: Изготовление сертификата ключей подписи</t>
  </si>
  <si>
    <t>3,36 - Условная единица</t>
  </si>
  <si>
    <t>Выполнение работ: Ремонт авто</t>
  </si>
  <si>
    <t>40,11 - Условная единица</t>
  </si>
  <si>
    <t>39,97 - Условная единица</t>
  </si>
  <si>
    <t>Поставка товаров: право использования программ</t>
  </si>
  <si>
    <t>81,67 - Штука</t>
  </si>
  <si>
    <t>Оказание услуг: Стирка и чистка изделий</t>
  </si>
  <si>
    <t>89,98 - Условная единица</t>
  </si>
  <si>
    <t>Поставка товаров: Косынки, галстуки</t>
  </si>
  <si>
    <t>0,32 - Штука</t>
  </si>
  <si>
    <t>Оказание услуг: Внесение изменений в реестр товарных знаков</t>
  </si>
  <si>
    <t>12,48 - Условная единица</t>
  </si>
  <si>
    <t>Оказание услуг: Обслуживание Технических средств</t>
  </si>
  <si>
    <t>6,96 - Условная единица</t>
  </si>
  <si>
    <t>Поставка товаров: Строительные материалы</t>
  </si>
  <si>
    <t>0,02 - Штука, 0,2 - Метр, 0,26 - Килограмм</t>
  </si>
  <si>
    <t>Штука, Метр, Килограмм</t>
  </si>
  <si>
    <t>1056 Штука, 57 Метр, 2 Килограмм</t>
  </si>
  <si>
    <t>0,2 - Условная единица</t>
  </si>
  <si>
    <t>Оказание услуг: Организация программы выходного дня</t>
  </si>
  <si>
    <t>98 - Условная единица</t>
  </si>
  <si>
    <t>Оказание услуг: Транспортировка и размещение  отходов</t>
  </si>
  <si>
    <t>8,39 - Условная единица</t>
  </si>
  <si>
    <t>Оказание услуг: Механизованная стирка спецодежды</t>
  </si>
  <si>
    <t>Оказание услуг: Заправка картриджей для оргтехники</t>
  </si>
  <si>
    <t>114,2 - Условная единица</t>
  </si>
  <si>
    <t>Оказание услуг: Техническое обслуживание и ремонт трассоискателей</t>
  </si>
  <si>
    <t>Оказание услуг: Услуги по испытанию средств защиты и инструмента повышенным напряжением</t>
  </si>
  <si>
    <t>Выполнение работ: Запасные части к автомобилям</t>
  </si>
  <si>
    <t>Оказание услуг: Восстановление и заправка картриджей</t>
  </si>
  <si>
    <t>93,98 - Условная единица</t>
  </si>
  <si>
    <t>Оказание услуг: Ремонт газоболонного оборудования автомобилей</t>
  </si>
  <si>
    <t>90 - Условная единица</t>
  </si>
  <si>
    <t>Оказание услуг: Изготовление печатей и штампов</t>
  </si>
  <si>
    <t>30 - Условная единица</t>
  </si>
  <si>
    <t>Поставка товаров: Автозапчасти</t>
  </si>
  <si>
    <t>4,8 - Штука</t>
  </si>
  <si>
    <t>Оказание услуг: Аренда земельного участка</t>
  </si>
  <si>
    <t>0,34 - Условная единица</t>
  </si>
  <si>
    <t>Оказание услуг: Вывоз сточных вод</t>
  </si>
  <si>
    <t>4,12 - Условная единица</t>
  </si>
  <si>
    <t>Оказание услуг: Испытание пожарных лестниц</t>
  </si>
  <si>
    <t>6,3 - Условная единица</t>
  </si>
  <si>
    <t>7,31 - Штука</t>
  </si>
  <si>
    <t>Поставка товаров: Песок</t>
  </si>
  <si>
    <t>0,44 - Тонна; метрическая тонна (1000 кг)</t>
  </si>
  <si>
    <t>Поставка товаров: Пожарные средства</t>
  </si>
  <si>
    <t>5,4 - Штука</t>
  </si>
  <si>
    <t>Поставка товаров: Ковера газовые</t>
  </si>
  <si>
    <t>1,39 - Штука</t>
  </si>
  <si>
    <t>Поставка товаров: смазочных материалов</t>
  </si>
  <si>
    <t>0,18 - Штука, 0,32 - Килограмм, 0,71 - Литр; кубический дециметр, 0 - Кубический сантиметр; миллилитр</t>
  </si>
  <si>
    <t>Штука, Килограмм, Литр; кубический дециметр, Кубический сантиметр; миллилитр</t>
  </si>
  <si>
    <t>6,24 Штука, 119,736 Килограмм, 1,248 Литр; кубический дециметр, 63600 Кубический сантиметр; миллилитр</t>
  </si>
  <si>
    <t>Поставка товаров: прокат стальной</t>
  </si>
  <si>
    <t>110,72 - Тонна; метрическая тонна (1000 кг)</t>
  </si>
  <si>
    <t>0,87 - Штука</t>
  </si>
  <si>
    <t>Поставка товаров: Продукция кабельно-проводниковая</t>
  </si>
  <si>
    <t>6,1 - Штука, 0,07 - Метр</t>
  </si>
  <si>
    <t>Штука, Метр</t>
  </si>
  <si>
    <t>1 Штука, 43825 Метр</t>
  </si>
  <si>
    <t>Поставка товаров: Покрытия защитные</t>
  </si>
  <si>
    <t>209,63 - Тонна; метрическая тонна (1000 кг)</t>
  </si>
  <si>
    <t>Оказание услуг: ТО автомобиля</t>
  </si>
  <si>
    <t>24,96 - Условная единица</t>
  </si>
  <si>
    <t>Поставка товаров: Палатка для сварочных работ</t>
  </si>
  <si>
    <t>58,79 - Штука</t>
  </si>
  <si>
    <t>Поставка товаров: Антидоги</t>
  </si>
  <si>
    <t>0,41 - Штука</t>
  </si>
  <si>
    <t>18 - Условная единица</t>
  </si>
  <si>
    <t>7,5 - Условная единица</t>
  </si>
  <si>
    <t>1,94 - Штука, 1,48 - Комплект</t>
  </si>
  <si>
    <t>Штука, Комплект</t>
  </si>
  <si>
    <t>29,9 Штука, 4,55 Комплект</t>
  </si>
  <si>
    <t>Поставка товаров: Cмесь песчанно-гравийная</t>
  </si>
  <si>
    <t>0,5 - Метр кубический</t>
  </si>
  <si>
    <t>15 - Условная единица</t>
  </si>
  <si>
    <t>Оказание услуг: Сервисное обслуживание приборов безопасности автокрана</t>
  </si>
  <si>
    <t>52 - условная единица</t>
  </si>
  <si>
    <t>Поставка товаров: Кузовные детали автомобиля</t>
  </si>
  <si>
    <t>5,86 - штука</t>
  </si>
  <si>
    <t>3,26 - штука, 2,98 - комплект</t>
  </si>
  <si>
    <t>штука, комплект</t>
  </si>
  <si>
    <t>32 штука, 5 комплект</t>
  </si>
  <si>
    <t>Оказание услуг: Сервитут газопровода на территории машзавода</t>
  </si>
  <si>
    <t>0,04 - условная единица</t>
  </si>
  <si>
    <t xml:space="preserve">Поставка товаров: Герметик </t>
  </si>
  <si>
    <t>0,69 - килограмм</t>
  </si>
  <si>
    <t>41,5 - Условная единица</t>
  </si>
  <si>
    <t>0,55 - Условная единица</t>
  </si>
  <si>
    <t>2,92 - Условная единица</t>
  </si>
  <si>
    <t>4,2 - Штука</t>
  </si>
  <si>
    <t>54,64 - Условная единица</t>
  </si>
  <si>
    <t>Оказание услуг: Шиномонтаж</t>
  </si>
  <si>
    <t>26 - условная единица</t>
  </si>
  <si>
    <t>Поставка товаров: Цемент</t>
  </si>
  <si>
    <t>7,8 - тонна</t>
  </si>
  <si>
    <t>0,4 - кубический метр</t>
  </si>
  <si>
    <t>58,8 - условная единица</t>
  </si>
  <si>
    <t>5,87 - Штука</t>
  </si>
  <si>
    <t>Поставка товаров: Турбокомпрессор</t>
  </si>
  <si>
    <t>99,45 - Штука</t>
  </si>
  <si>
    <t>Поставка товаров: Мебель офисная</t>
  </si>
  <si>
    <t xml:space="preserve">16,33 - Штука </t>
  </si>
  <si>
    <t xml:space="preserve">Оказание услуг: Проверка приборов и устройств безопасности грузоподъемных механизмов </t>
  </si>
  <si>
    <t>49,34 - условная единица</t>
  </si>
  <si>
    <t>Оказание услуг: ТО и ремонт автомобилей</t>
  </si>
  <si>
    <t>76,69 - Условная единица</t>
  </si>
  <si>
    <t>Поставка товаров: Шкафчики для раздевалок, стеллажи</t>
  </si>
  <si>
    <t>7,25 - Штука</t>
  </si>
  <si>
    <t>207,9 - Условная единица</t>
  </si>
  <si>
    <t>1,34 - Штука</t>
  </si>
  <si>
    <t>10 - Штука</t>
  </si>
  <si>
    <t>Оказание услуг: Заправка и восстановление картриджей</t>
  </si>
  <si>
    <t>40,5 - Условная единица</t>
  </si>
  <si>
    <t>Оказание услуг: Ремонт транспортных средств</t>
  </si>
  <si>
    <t>38,15 - условная единица</t>
  </si>
  <si>
    <t>Поставка товаров: Смеси поверочные</t>
  </si>
  <si>
    <t>5,1 - штука</t>
  </si>
  <si>
    <t>Поставка товаров: Строительные материалы, хозяйственные товары</t>
  </si>
  <si>
    <t>0,05 - штука, 0,1 - метр</t>
  </si>
  <si>
    <t>штука, метр</t>
  </si>
  <si>
    <t>1338 штука, 22,5 метр</t>
  </si>
  <si>
    <t>0,45 - штука</t>
  </si>
  <si>
    <t>Поставка товаров: Продукция электротехническая</t>
  </si>
  <si>
    <t>0,17 - штука</t>
  </si>
  <si>
    <t>70,5 - условная единица</t>
  </si>
  <si>
    <t>7,92 - условная единица</t>
  </si>
  <si>
    <t>Оказание услуг: Ремонт (восстановление) оргтехники.</t>
  </si>
  <si>
    <t>44,9 - условная единица</t>
  </si>
  <si>
    <t>44,04 - условная единица</t>
  </si>
  <si>
    <t>8,32 - штука</t>
  </si>
  <si>
    <t>Не раскрывается в связи с неразмещением информации в ЕИС на основании Постановления Правительства РФ от 06.03.22 №301</t>
  </si>
  <si>
    <t>21 - Условная единица</t>
  </si>
  <si>
    <t>6,44 - Условная единица</t>
  </si>
  <si>
    <t>37,84 - Условная единица</t>
  </si>
  <si>
    <t>1,24 - Штука, 0,51 - Комплект</t>
  </si>
  <si>
    <t>64,61 Штука, 18,2 Комплект</t>
  </si>
  <si>
    <t>Поставка товаров: Краны</t>
  </si>
  <si>
    <t>Оказание услуг: Ремонт транспортных средст</t>
  </si>
  <si>
    <t>Оказание услуг: Техническое обслуживание авто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</si>
</sst>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₽_-;\-* #,##0.00\ _₽_-;_-* &quot;-&quot;??\ _₽_-;_-@_-"/>
    <numFmt numFmtId="165" formatCode="#,##0.00000"/>
    <numFmt numFmtId="166" formatCode="#,##0_ ;[Red]\-#,##0\ "/>
    <numFmt numFmtId="167" formatCode="_-* #,##0.000\ _₽_-;\-* #,##0.000\ _₽_-;_-* &quot;-&quot;??\ _₽_-;_-@_-"/>
    <numFmt numFmtId="168" formatCode="dd/mm/yy;@"/>
    <numFmt numFmtId="169" formatCode="_-* #,##0.00000\ _₽_-;\-* #,##0.00000\ _₽_-;_-* &quot;-&quot;??\ _₽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color indexed="8"/>
      <name val="Arial"/>
      <family val="2"/>
    </font>
    <font>
      <b/>
      <sz val="8"/>
      <name val="Arial"/>
      <family val="2"/>
      <charset val="204"/>
    </font>
    <font>
      <sz val="7"/>
      <name val="Arial"/>
      <family val="2"/>
      <charset val="204"/>
    </font>
    <font>
      <sz val="11"/>
      <color rgb="FF1F497D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4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4" fillId="0" borderId="0"/>
    <xf numFmtId="0" fontId="4" fillId="0" borderId="0"/>
    <xf numFmtId="0" fontId="1" fillId="0" borderId="0"/>
    <xf numFmtId="0" fontId="6" fillId="0" borderId="0"/>
    <xf numFmtId="0" fontId="1" fillId="0" borderId="0"/>
    <xf numFmtId="0" fontId="7" fillId="0" borderId="0" applyNumberFormat="0" applyFont="0" applyFill="0" applyBorder="0" applyAlignment="0" applyProtection="0"/>
    <xf numFmtId="4" fontId="8" fillId="4" borderId="2" applyNumberFormat="0" applyProtection="0">
      <alignment horizontal="left" vertical="center" indent="1"/>
    </xf>
    <xf numFmtId="0" fontId="1" fillId="0" borderId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Protection="1">
      <protection locked="0"/>
    </xf>
    <xf numFmtId="166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Protection="1">
      <protection locked="0"/>
    </xf>
    <xf numFmtId="1" fontId="5" fillId="5" borderId="3" xfId="0" applyNumberFormat="1" applyFont="1" applyFill="1" applyBorder="1" applyAlignment="1" applyProtection="1">
      <alignment horizontal="left" vertical="center" wrapText="1"/>
    </xf>
    <xf numFmtId="164" fontId="5" fillId="5" borderId="3" xfId="9" applyFont="1" applyFill="1" applyBorder="1" applyAlignment="1" applyProtection="1">
      <alignment horizontal="center" vertical="center" wrapText="1"/>
    </xf>
    <xf numFmtId="1" fontId="5" fillId="5" borderId="3" xfId="0" applyNumberFormat="1" applyFont="1" applyFill="1" applyBorder="1" applyAlignment="1" applyProtection="1">
      <alignment horizontal="center" vertical="center" wrapText="1"/>
    </xf>
    <xf numFmtId="168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Protection="1"/>
    <xf numFmtId="165" fontId="5" fillId="0" borderId="0" xfId="0" applyNumberFormat="1" applyFont="1" applyFill="1" applyProtection="1"/>
    <xf numFmtId="0" fontId="10" fillId="2" borderId="3" xfId="0" applyFont="1" applyFill="1" applyBorder="1" applyAlignment="1" applyProtection="1">
      <alignment horizontal="center" vertical="center" wrapText="1"/>
    </xf>
    <xf numFmtId="167" fontId="5" fillId="5" borderId="3" xfId="9" applyNumberFormat="1" applyFont="1" applyFill="1" applyBorder="1" applyAlignment="1" applyProtection="1">
      <alignment horizontal="center" vertical="center" wrapText="1"/>
    </xf>
    <xf numFmtId="169" fontId="5" fillId="5" borderId="3" xfId="9" applyNumberFormat="1" applyFont="1" applyFill="1" applyBorder="1" applyAlignment="1" applyProtection="1">
      <alignment horizontal="center" vertical="center" wrapText="1"/>
    </xf>
    <xf numFmtId="166" fontId="9" fillId="8" borderId="3" xfId="0" applyNumberFormat="1" applyFont="1" applyFill="1" applyBorder="1" applyAlignment="1" applyProtection="1">
      <alignment horizontal="center" vertical="center" wrapText="1"/>
    </xf>
    <xf numFmtId="166" fontId="9" fillId="7" borderId="4" xfId="0" applyNumberFormat="1" applyFont="1" applyFill="1" applyBorder="1" applyAlignment="1">
      <alignment horizontal="left" vertical="center"/>
    </xf>
    <xf numFmtId="166" fontId="9" fillId="7" borderId="5" xfId="0" applyNumberFormat="1" applyFont="1" applyFill="1" applyBorder="1" applyAlignment="1">
      <alignment horizontal="left" vertical="center"/>
    </xf>
    <xf numFmtId="0" fontId="9" fillId="0" borderId="0" xfId="0" applyFont="1" applyProtection="1">
      <protection locked="0"/>
    </xf>
    <xf numFmtId="0" fontId="11" fillId="0" borderId="0" xfId="0" applyFont="1"/>
    <xf numFmtId="0" fontId="9" fillId="2" borderId="3" xfId="0" applyFont="1" applyFill="1" applyBorder="1" applyAlignment="1" applyProtection="1">
      <alignment horizontal="center" vertical="center" wrapText="1"/>
    </xf>
    <xf numFmtId="165" fontId="9" fillId="2" borderId="3" xfId="0" applyNumberFormat="1" applyFont="1" applyFill="1" applyBorder="1" applyAlignment="1" applyProtection="1">
      <alignment horizontal="center" vertical="center" wrapText="1"/>
    </xf>
    <xf numFmtId="4" fontId="9" fillId="2" borderId="3" xfId="0" applyNumberFormat="1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 applyProtection="1">
      <alignment horizontal="center" vertical="top" wrapText="1"/>
    </xf>
    <xf numFmtId="0" fontId="10" fillId="6" borderId="3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2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168" fontId="2" fillId="0" borderId="8" xfId="0" applyNumberFormat="1" applyFont="1" applyFill="1" applyBorder="1" applyAlignment="1" applyProtection="1">
      <alignment horizontal="center" vertical="center" wrapText="1"/>
      <protection locked="0"/>
    </xf>
    <xf numFmtId="168" fontId="2" fillId="0" borderId="9" xfId="0" applyNumberFormat="1" applyFont="1" applyFill="1" applyBorder="1" applyAlignment="1" applyProtection="1">
      <alignment horizontal="center" vertical="center" wrapText="1"/>
      <protection locked="0"/>
    </xf>
    <xf numFmtId="168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168" fontId="2" fillId="0" borderId="8" xfId="0" applyNumberFormat="1" applyFont="1" applyFill="1" applyBorder="1" applyAlignment="1" applyProtection="1">
      <alignment horizontal="center" vertical="top" wrapText="1"/>
      <protection locked="0"/>
    </xf>
    <xf numFmtId="168" fontId="2" fillId="0" borderId="9" xfId="0" applyNumberFormat="1" applyFont="1" applyFill="1" applyBorder="1" applyAlignment="1" applyProtection="1">
      <alignment horizontal="center" vertical="top" wrapText="1"/>
      <protection locked="0"/>
    </xf>
    <xf numFmtId="168" fontId="2" fillId="0" borderId="10" xfId="0" applyNumberFormat="1" applyFont="1" applyFill="1" applyBorder="1" applyAlignment="1" applyProtection="1">
      <alignment horizontal="center" vertical="top" wrapText="1"/>
      <protection locked="0"/>
    </xf>
    <xf numFmtId="166" fontId="5" fillId="0" borderId="6" xfId="0" applyNumberFormat="1" applyFont="1" applyFill="1" applyBorder="1" applyAlignment="1">
      <alignment horizontal="center" vertical="top" wrapText="1"/>
    </xf>
    <xf numFmtId="166" fontId="5" fillId="0" borderId="0" xfId="0" applyNumberFormat="1" applyFont="1" applyFill="1" applyBorder="1" applyAlignment="1">
      <alignment horizontal="center" vertical="top" wrapText="1"/>
    </xf>
    <xf numFmtId="166" fontId="5" fillId="0" borderId="7" xfId="0" applyNumberFormat="1" applyFont="1" applyFill="1" applyBorder="1" applyAlignment="1">
      <alignment horizontal="center" vertical="top" wrapText="1"/>
    </xf>
  </cellXfs>
  <cellStyles count="10">
    <cellStyle name="SAPBEXstdItem" xfId="7" xr:uid="{00000000-0005-0000-0000-000000000000}"/>
    <cellStyle name="Обычный" xfId="0" builtinId="0"/>
    <cellStyle name="Обычный 14" xfId="2" xr:uid="{00000000-0005-0000-0000-000002000000}"/>
    <cellStyle name="Обычный 2" xfId="3" xr:uid="{00000000-0005-0000-0000-000003000000}"/>
    <cellStyle name="Обычный 2 2" xfId="8" xr:uid="{00000000-0005-0000-0000-000004000000}"/>
    <cellStyle name="Обычный 2 5" xfId="6" xr:uid="{00000000-0005-0000-0000-000005000000}"/>
    <cellStyle name="Обычный 3" xfId="4" xr:uid="{00000000-0005-0000-0000-000006000000}"/>
    <cellStyle name="Обычный 4" xfId="5" xr:uid="{00000000-0005-0000-0000-000007000000}"/>
    <cellStyle name="Обычный 5" xfId="1" xr:uid="{00000000-0005-0000-0000-000008000000}"/>
    <cellStyle name="Финансовый" xfId="9" builtinId="3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W131"/>
  <sheetViews>
    <sheetView tabSelected="1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P118" sqref="P118"/>
    </sheetView>
  </sheetViews>
  <sheetFormatPr defaultRowHeight="11.25" outlineLevelRow="1" outlineLevelCol="1" x14ac:dyDescent="0.2"/>
  <cols>
    <col min="1" max="1" width="4.7109375" style="13" customWidth="1"/>
    <col min="2" max="2" width="11.140625" style="13" customWidth="1"/>
    <col min="3" max="12" width="6.28515625" style="13" customWidth="1" outlineLevel="1"/>
    <col min="13" max="13" width="7.140625" style="13" customWidth="1"/>
    <col min="14" max="15" width="6.28515625" style="13" customWidth="1"/>
    <col min="16" max="16" width="25.85546875" style="19" customWidth="1"/>
    <col min="17" max="17" width="13" style="20" customWidth="1"/>
    <col min="18" max="18" width="11" style="19" customWidth="1"/>
    <col min="19" max="19" width="10.28515625" style="20" customWidth="1"/>
    <col min="20" max="20" width="11" style="20" customWidth="1"/>
    <col min="21" max="21" width="15.28515625" style="19" customWidth="1"/>
    <col min="22" max="22" width="15.140625" style="19" customWidth="1"/>
    <col min="23" max="16384" width="9.140625" style="13"/>
  </cols>
  <sheetData>
    <row r="1" spans="1:23" s="11" customFormat="1" ht="11.25" customHeight="1" x14ac:dyDescent="0.2">
      <c r="A1" s="29" t="s">
        <v>0</v>
      </c>
      <c r="B1" s="29" t="s">
        <v>26</v>
      </c>
      <c r="C1" s="29" t="s">
        <v>1</v>
      </c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 t="s">
        <v>2</v>
      </c>
      <c r="Q1" s="31" t="s">
        <v>56</v>
      </c>
      <c r="R1" s="29" t="s">
        <v>55</v>
      </c>
      <c r="S1" s="30" t="s">
        <v>53</v>
      </c>
      <c r="T1" s="30" t="s">
        <v>54</v>
      </c>
      <c r="U1" s="29" t="s">
        <v>4</v>
      </c>
      <c r="V1" s="29" t="s">
        <v>31</v>
      </c>
    </row>
    <row r="2" spans="1:23" s="11" customFormat="1" ht="11.25" customHeight="1" x14ac:dyDescent="0.2">
      <c r="A2" s="29"/>
      <c r="B2" s="29"/>
      <c r="C2" s="32" t="s">
        <v>57</v>
      </c>
      <c r="D2" s="32"/>
      <c r="E2" s="32"/>
      <c r="F2" s="32"/>
      <c r="G2" s="32"/>
      <c r="H2" s="32"/>
      <c r="I2" s="32"/>
      <c r="J2" s="32"/>
      <c r="K2" s="32"/>
      <c r="L2" s="32"/>
      <c r="M2" s="32"/>
      <c r="N2" s="29" t="s">
        <v>6</v>
      </c>
      <c r="O2" s="29"/>
      <c r="P2" s="29"/>
      <c r="Q2" s="31"/>
      <c r="R2" s="29"/>
      <c r="S2" s="30"/>
      <c r="T2" s="30"/>
      <c r="U2" s="29"/>
      <c r="V2" s="29"/>
    </row>
    <row r="3" spans="1:23" s="11" customFormat="1" x14ac:dyDescent="0.2">
      <c r="A3" s="29"/>
      <c r="B3" s="29"/>
      <c r="C3" s="29" t="s">
        <v>7</v>
      </c>
      <c r="D3" s="29"/>
      <c r="E3" s="29"/>
      <c r="F3" s="29"/>
      <c r="G3" s="29"/>
      <c r="H3" s="29"/>
      <c r="I3" s="29"/>
      <c r="J3" s="29"/>
      <c r="K3" s="29"/>
      <c r="L3" s="29"/>
      <c r="M3" s="33" t="s">
        <v>24</v>
      </c>
      <c r="N3" s="29"/>
      <c r="O3" s="29"/>
      <c r="P3" s="29"/>
      <c r="Q3" s="31"/>
      <c r="R3" s="29"/>
      <c r="S3" s="30"/>
      <c r="T3" s="30"/>
      <c r="U3" s="29"/>
      <c r="V3" s="29"/>
    </row>
    <row r="4" spans="1:23" s="11" customFormat="1" ht="11.25" customHeight="1" x14ac:dyDescent="0.2">
      <c r="A4" s="29"/>
      <c r="B4" s="29"/>
      <c r="C4" s="29" t="s">
        <v>8</v>
      </c>
      <c r="D4" s="29"/>
      <c r="E4" s="29"/>
      <c r="F4" s="29" t="s">
        <v>9</v>
      </c>
      <c r="G4" s="29"/>
      <c r="H4" s="29"/>
      <c r="I4" s="29" t="s">
        <v>10</v>
      </c>
      <c r="J4" s="29"/>
      <c r="K4" s="29" t="s">
        <v>11</v>
      </c>
      <c r="L4" s="29"/>
      <c r="M4" s="33"/>
      <c r="N4" s="33" t="s">
        <v>12</v>
      </c>
      <c r="O4" s="34" t="s">
        <v>25</v>
      </c>
      <c r="P4" s="29"/>
      <c r="Q4" s="31"/>
      <c r="R4" s="29"/>
      <c r="S4" s="30"/>
      <c r="T4" s="30"/>
      <c r="U4" s="29"/>
      <c r="V4" s="29"/>
    </row>
    <row r="5" spans="1:23" s="11" customFormat="1" ht="58.5" x14ac:dyDescent="0.25">
      <c r="A5" s="29"/>
      <c r="B5" s="29"/>
      <c r="C5" s="21" t="s">
        <v>13</v>
      </c>
      <c r="D5" s="21" t="s">
        <v>14</v>
      </c>
      <c r="E5" s="21" t="s">
        <v>15</v>
      </c>
      <c r="F5" s="21" t="s">
        <v>16</v>
      </c>
      <c r="G5" s="21" t="s">
        <v>17</v>
      </c>
      <c r="H5" s="21" t="s">
        <v>18</v>
      </c>
      <c r="I5" s="21" t="s">
        <v>19</v>
      </c>
      <c r="J5" s="21" t="s">
        <v>20</v>
      </c>
      <c r="K5" s="21" t="s">
        <v>21</v>
      </c>
      <c r="L5" s="21" t="s">
        <v>22</v>
      </c>
      <c r="M5" s="33"/>
      <c r="N5" s="33"/>
      <c r="O5" s="34"/>
      <c r="P5" s="29"/>
      <c r="Q5" s="31"/>
      <c r="R5" s="29"/>
      <c r="S5" s="30"/>
      <c r="T5" s="30"/>
      <c r="U5" s="29"/>
      <c r="V5" s="29"/>
      <c r="W5" s="28"/>
    </row>
    <row r="6" spans="1:23" s="11" customFormat="1" x14ac:dyDescent="0.2">
      <c r="A6" s="24">
        <v>1</v>
      </c>
      <c r="B6" s="24">
        <f>A6+1</f>
        <v>2</v>
      </c>
      <c r="C6" s="24">
        <f t="shared" ref="C6:P6" si="0">B6+1</f>
        <v>3</v>
      </c>
      <c r="D6" s="24">
        <f t="shared" si="0"/>
        <v>4</v>
      </c>
      <c r="E6" s="24">
        <f t="shared" si="0"/>
        <v>5</v>
      </c>
      <c r="F6" s="24">
        <f t="shared" si="0"/>
        <v>6</v>
      </c>
      <c r="G6" s="24">
        <f t="shared" si="0"/>
        <v>7</v>
      </c>
      <c r="H6" s="24">
        <f t="shared" si="0"/>
        <v>8</v>
      </c>
      <c r="I6" s="24">
        <f t="shared" si="0"/>
        <v>9</v>
      </c>
      <c r="J6" s="24">
        <f t="shared" si="0"/>
        <v>10</v>
      </c>
      <c r="K6" s="24">
        <f t="shared" si="0"/>
        <v>11</v>
      </c>
      <c r="L6" s="24">
        <f t="shared" si="0"/>
        <v>12</v>
      </c>
      <c r="M6" s="24">
        <f t="shared" si="0"/>
        <v>13</v>
      </c>
      <c r="N6" s="24">
        <f t="shared" si="0"/>
        <v>14</v>
      </c>
      <c r="O6" s="24">
        <f t="shared" si="0"/>
        <v>15</v>
      </c>
      <c r="P6" s="24">
        <f t="shared" si="0"/>
        <v>16</v>
      </c>
      <c r="Q6" s="24">
        <f t="shared" ref="Q6" si="1">P6+1</f>
        <v>17</v>
      </c>
      <c r="R6" s="24">
        <f t="shared" ref="R6" si="2">Q6+1</f>
        <v>18</v>
      </c>
      <c r="S6" s="24">
        <f t="shared" ref="S6" si="3">R6+1</f>
        <v>19</v>
      </c>
      <c r="T6" s="24">
        <f t="shared" ref="T6" si="4">S6+1</f>
        <v>20</v>
      </c>
      <c r="U6" s="24">
        <f t="shared" ref="U6" si="5">T6+1</f>
        <v>21</v>
      </c>
      <c r="V6" s="24">
        <f t="shared" ref="V6" si="6">U6+1</f>
        <v>22</v>
      </c>
    </row>
    <row r="7" spans="1:23" s="27" customFormat="1" x14ac:dyDescent="0.2">
      <c r="A7" s="25"/>
      <c r="B7" s="26" t="s">
        <v>59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45" t="s">
        <v>297</v>
      </c>
      <c r="V7" s="45"/>
    </row>
    <row r="8" spans="1:23" ht="33.75" outlineLevel="1" x14ac:dyDescent="0.2">
      <c r="A8" s="18">
        <v>1</v>
      </c>
      <c r="B8" s="42" t="s">
        <v>297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1</v>
      </c>
      <c r="P8" s="14" t="s">
        <v>81</v>
      </c>
      <c r="Q8" s="23" t="s">
        <v>82</v>
      </c>
      <c r="R8" s="16" t="s">
        <v>58</v>
      </c>
      <c r="S8" s="22">
        <v>1</v>
      </c>
      <c r="T8" s="15">
        <v>263.161</v>
      </c>
      <c r="U8" s="46"/>
      <c r="V8" s="46"/>
    </row>
    <row r="9" spans="1:23" ht="33.75" outlineLevel="1" x14ac:dyDescent="0.2">
      <c r="A9" s="18">
        <v>2</v>
      </c>
      <c r="B9" s="43"/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1</v>
      </c>
      <c r="O9" s="12">
        <v>0</v>
      </c>
      <c r="P9" s="14" t="s">
        <v>83</v>
      </c>
      <c r="Q9" s="23" t="s">
        <v>84</v>
      </c>
      <c r="R9" s="16" t="s">
        <v>58</v>
      </c>
      <c r="S9" s="22">
        <v>1</v>
      </c>
      <c r="T9" s="15">
        <v>24453.494279999999</v>
      </c>
      <c r="U9" s="46"/>
      <c r="V9" s="46"/>
    </row>
    <row r="10" spans="1:23" ht="56.25" outlineLevel="1" x14ac:dyDescent="0.2">
      <c r="A10" s="18">
        <v>3</v>
      </c>
      <c r="B10" s="43"/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1</v>
      </c>
      <c r="P10" s="14" t="s">
        <v>85</v>
      </c>
      <c r="Q10" s="23" t="s">
        <v>86</v>
      </c>
      <c r="R10" s="16" t="s">
        <v>58</v>
      </c>
      <c r="S10" s="22">
        <v>0.5</v>
      </c>
      <c r="T10" s="15">
        <v>1600</v>
      </c>
      <c r="U10" s="46"/>
      <c r="V10" s="46"/>
    </row>
    <row r="11" spans="1:23" ht="33.75" outlineLevel="1" x14ac:dyDescent="0.2">
      <c r="A11" s="18">
        <v>7</v>
      </c>
      <c r="B11" s="43"/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1</v>
      </c>
      <c r="N11" s="12">
        <v>0</v>
      </c>
      <c r="O11" s="12">
        <v>0</v>
      </c>
      <c r="P11" s="14" t="s">
        <v>93</v>
      </c>
      <c r="Q11" s="23" t="s">
        <v>94</v>
      </c>
      <c r="R11" s="16" t="s">
        <v>58</v>
      </c>
      <c r="S11" s="22">
        <v>0.73</v>
      </c>
      <c r="T11" s="15">
        <v>182.92339999999999</v>
      </c>
      <c r="U11" s="46"/>
      <c r="V11" s="46"/>
    </row>
    <row r="12" spans="1:23" ht="33.75" outlineLevel="1" x14ac:dyDescent="0.2">
      <c r="A12" s="18">
        <v>13</v>
      </c>
      <c r="B12" s="43"/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1</v>
      </c>
      <c r="N12" s="12">
        <v>0</v>
      </c>
      <c r="O12" s="12">
        <v>0</v>
      </c>
      <c r="P12" s="14" t="s">
        <v>104</v>
      </c>
      <c r="Q12" s="23" t="s">
        <v>105</v>
      </c>
      <c r="R12" s="16" t="s">
        <v>58</v>
      </c>
      <c r="S12" s="22">
        <v>0.41</v>
      </c>
      <c r="T12" s="15">
        <v>430.49444</v>
      </c>
      <c r="U12" s="46"/>
      <c r="V12" s="46"/>
    </row>
    <row r="13" spans="1:23" ht="22.5" outlineLevel="1" x14ac:dyDescent="0.2">
      <c r="A13" s="18">
        <v>65</v>
      </c>
      <c r="B13" s="43"/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1</v>
      </c>
      <c r="P13" s="14" t="s">
        <v>204</v>
      </c>
      <c r="Q13" s="23" t="s">
        <v>205</v>
      </c>
      <c r="R13" s="16" t="s">
        <v>58</v>
      </c>
      <c r="S13" s="22">
        <v>0.8</v>
      </c>
      <c r="T13" s="15">
        <v>3.2985600000000002</v>
      </c>
      <c r="U13" s="46"/>
      <c r="V13" s="46"/>
    </row>
    <row r="14" spans="1:23" ht="22.5" outlineLevel="1" x14ac:dyDescent="0.2">
      <c r="A14" s="18">
        <v>66</v>
      </c>
      <c r="B14" s="43"/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1</v>
      </c>
      <c r="O14" s="12">
        <v>0</v>
      </c>
      <c r="P14" s="14" t="s">
        <v>206</v>
      </c>
      <c r="Q14" s="23" t="s">
        <v>207</v>
      </c>
      <c r="R14" s="16" t="s">
        <v>58</v>
      </c>
      <c r="S14" s="22">
        <v>1</v>
      </c>
      <c r="T14" s="15">
        <v>6.3</v>
      </c>
      <c r="U14" s="46"/>
      <c r="V14" s="46"/>
    </row>
    <row r="15" spans="1:23" ht="22.5" outlineLevel="1" x14ac:dyDescent="0.2">
      <c r="A15" s="18">
        <v>79</v>
      </c>
      <c r="B15" s="43"/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1</v>
      </c>
      <c r="O15" s="12">
        <v>0</v>
      </c>
      <c r="P15" s="14" t="s">
        <v>93</v>
      </c>
      <c r="Q15" s="23" t="s">
        <v>234</v>
      </c>
      <c r="R15" s="16" t="s">
        <v>58</v>
      </c>
      <c r="S15" s="22">
        <v>0.7</v>
      </c>
      <c r="T15" s="15">
        <v>12.6</v>
      </c>
      <c r="U15" s="46"/>
      <c r="V15" s="46"/>
    </row>
    <row r="16" spans="1:23" ht="22.5" outlineLevel="1" x14ac:dyDescent="0.2">
      <c r="A16" s="18">
        <v>80</v>
      </c>
      <c r="B16" s="43"/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1</v>
      </c>
      <c r="O16" s="12">
        <v>0</v>
      </c>
      <c r="P16" s="14" t="s">
        <v>93</v>
      </c>
      <c r="Q16" s="23" t="s">
        <v>235</v>
      </c>
      <c r="R16" s="16" t="s">
        <v>58</v>
      </c>
      <c r="S16" s="22">
        <v>0.7</v>
      </c>
      <c r="T16" s="15">
        <v>5.25</v>
      </c>
      <c r="U16" s="46"/>
      <c r="V16" s="46"/>
    </row>
    <row r="17" spans="1:22" ht="22.5" outlineLevel="1" x14ac:dyDescent="0.2">
      <c r="A17" s="18">
        <v>83</v>
      </c>
      <c r="B17" s="43"/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1</v>
      </c>
      <c r="O17" s="12">
        <v>0</v>
      </c>
      <c r="P17" s="14" t="s">
        <v>93</v>
      </c>
      <c r="Q17" s="23" t="s">
        <v>241</v>
      </c>
      <c r="R17" s="16" t="s">
        <v>58</v>
      </c>
      <c r="S17" s="22">
        <v>0.7</v>
      </c>
      <c r="T17" s="15">
        <v>10.5</v>
      </c>
      <c r="U17" s="46"/>
      <c r="V17" s="46"/>
    </row>
    <row r="18" spans="1:22" ht="33.75" outlineLevel="1" x14ac:dyDescent="0.2">
      <c r="A18" s="18">
        <v>87</v>
      </c>
      <c r="B18" s="43"/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1</v>
      </c>
      <c r="P18" s="14" t="s">
        <v>249</v>
      </c>
      <c r="Q18" s="23" t="s">
        <v>250</v>
      </c>
      <c r="R18" s="16" t="s">
        <v>69</v>
      </c>
      <c r="S18" s="22">
        <v>1</v>
      </c>
      <c r="T18" s="15">
        <v>3.56E-2</v>
      </c>
      <c r="U18" s="46"/>
      <c r="V18" s="46"/>
    </row>
    <row r="19" spans="1:22" ht="33.75" outlineLevel="1" x14ac:dyDescent="0.2">
      <c r="A19" s="18">
        <v>90</v>
      </c>
      <c r="B19" s="43"/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1</v>
      </c>
      <c r="P19" s="14" t="s">
        <v>77</v>
      </c>
      <c r="Q19" s="23" t="s">
        <v>254</v>
      </c>
      <c r="R19" s="16" t="s">
        <v>58</v>
      </c>
      <c r="S19" s="22">
        <v>0.56999999999999995</v>
      </c>
      <c r="T19" s="15">
        <v>44.24682</v>
      </c>
      <c r="U19" s="46"/>
      <c r="V19" s="46"/>
    </row>
    <row r="20" spans="1:22" ht="22.5" outlineLevel="1" x14ac:dyDescent="0.2">
      <c r="A20" s="18">
        <v>91</v>
      </c>
      <c r="B20" s="43"/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1</v>
      </c>
      <c r="P20" s="14" t="s">
        <v>78</v>
      </c>
      <c r="Q20" s="23" t="s">
        <v>255</v>
      </c>
      <c r="R20" s="16" t="s">
        <v>58</v>
      </c>
      <c r="S20" s="22">
        <v>0.77</v>
      </c>
      <c r="T20" s="15">
        <v>59.772019999999998</v>
      </c>
      <c r="U20" s="46"/>
      <c r="V20" s="46"/>
    </row>
    <row r="21" spans="1:22" ht="22.5" outlineLevel="1" x14ac:dyDescent="0.2">
      <c r="A21" s="18">
        <v>95</v>
      </c>
      <c r="B21" s="43"/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1</v>
      </c>
      <c r="O21" s="12">
        <v>0</v>
      </c>
      <c r="P21" s="14" t="s">
        <v>258</v>
      </c>
      <c r="Q21" s="23" t="s">
        <v>259</v>
      </c>
      <c r="R21" s="16" t="s">
        <v>69</v>
      </c>
      <c r="S21" s="22">
        <v>0.85899999999999999</v>
      </c>
      <c r="T21" s="15">
        <v>22.321000000000002</v>
      </c>
      <c r="U21" s="46"/>
      <c r="V21" s="46"/>
    </row>
    <row r="22" spans="1:22" ht="22.5" outlineLevel="1" x14ac:dyDescent="0.2">
      <c r="A22" s="18">
        <v>98</v>
      </c>
      <c r="B22" s="43"/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1</v>
      </c>
      <c r="O22" s="12">
        <v>0</v>
      </c>
      <c r="P22" s="14" t="s">
        <v>258</v>
      </c>
      <c r="Q22" s="23" t="s">
        <v>263</v>
      </c>
      <c r="R22" s="16" t="s">
        <v>69</v>
      </c>
      <c r="S22" s="22">
        <v>0.85899999999999999</v>
      </c>
      <c r="T22" s="15">
        <v>50.479799999999997</v>
      </c>
      <c r="U22" s="46"/>
      <c r="V22" s="46"/>
    </row>
    <row r="23" spans="1:22" ht="33.75" outlineLevel="1" x14ac:dyDescent="0.2">
      <c r="A23" s="18">
        <v>105</v>
      </c>
      <c r="B23" s="43"/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1</v>
      </c>
      <c r="N23" s="12">
        <v>0</v>
      </c>
      <c r="O23" s="12">
        <v>0</v>
      </c>
      <c r="P23" s="14" t="s">
        <v>93</v>
      </c>
      <c r="Q23" s="23" t="s">
        <v>275</v>
      </c>
      <c r="R23" s="16" t="s">
        <v>58</v>
      </c>
      <c r="S23" s="22">
        <v>0.76100000000000001</v>
      </c>
      <c r="T23" s="15">
        <v>158.29506000000001</v>
      </c>
      <c r="U23" s="46"/>
      <c r="V23" s="46"/>
    </row>
    <row r="24" spans="1:22" ht="22.5" outlineLevel="1" x14ac:dyDescent="0.2">
      <c r="A24" s="18">
        <v>115</v>
      </c>
      <c r="B24" s="43"/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1</v>
      </c>
      <c r="O24" s="12">
        <v>0</v>
      </c>
      <c r="P24" s="14" t="s">
        <v>93</v>
      </c>
      <c r="Q24" s="23" t="s">
        <v>292</v>
      </c>
      <c r="R24" s="16" t="s">
        <v>69</v>
      </c>
      <c r="S24" s="22">
        <v>0.6</v>
      </c>
      <c r="T24" s="15">
        <v>4.7519999999999998</v>
      </c>
      <c r="U24" s="46"/>
      <c r="V24" s="46"/>
    </row>
    <row r="25" spans="1:22" ht="22.5" outlineLevel="1" x14ac:dyDescent="0.2">
      <c r="A25" s="18">
        <v>117</v>
      </c>
      <c r="B25" s="43"/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1</v>
      </c>
      <c r="O25" s="12">
        <v>0</v>
      </c>
      <c r="P25" s="14" t="s">
        <v>93</v>
      </c>
      <c r="Q25" s="23" t="s">
        <v>292</v>
      </c>
      <c r="R25" s="16" t="s">
        <v>69</v>
      </c>
      <c r="S25" s="22">
        <v>0.6</v>
      </c>
      <c r="T25" s="15">
        <v>4.7519999999999998</v>
      </c>
      <c r="U25" s="46"/>
      <c r="V25" s="46"/>
    </row>
    <row r="26" spans="1:22" ht="33.75" outlineLevel="1" x14ac:dyDescent="0.2">
      <c r="A26" s="18">
        <v>118</v>
      </c>
      <c r="B26" s="43"/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1</v>
      </c>
      <c r="O26" s="12"/>
      <c r="P26" s="14" t="s">
        <v>93</v>
      </c>
      <c r="Q26" s="23" t="s">
        <v>295</v>
      </c>
      <c r="R26" s="16" t="s">
        <v>69</v>
      </c>
      <c r="S26" s="22">
        <v>0.6</v>
      </c>
      <c r="T26" s="15">
        <v>26.423999999999999</v>
      </c>
      <c r="U26" s="46"/>
      <c r="V26" s="46"/>
    </row>
    <row r="27" spans="1:22" ht="33.75" outlineLevel="1" x14ac:dyDescent="0.2">
      <c r="A27" s="18">
        <v>28</v>
      </c>
      <c r="B27" s="43"/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1</v>
      </c>
      <c r="O27" s="12">
        <v>0</v>
      </c>
      <c r="P27" s="14" t="s">
        <v>134</v>
      </c>
      <c r="Q27" s="23" t="s">
        <v>135</v>
      </c>
      <c r="R27" s="16" t="s">
        <v>58</v>
      </c>
      <c r="S27" s="22">
        <v>0.73</v>
      </c>
      <c r="T27" s="15">
        <v>21.929200000000002</v>
      </c>
      <c r="U27" s="46"/>
      <c r="V27" s="46"/>
    </row>
    <row r="28" spans="1:22" ht="22.5" outlineLevel="1" x14ac:dyDescent="0.2">
      <c r="A28" s="18">
        <v>29</v>
      </c>
      <c r="B28" s="43"/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1</v>
      </c>
      <c r="O28" s="12">
        <v>0</v>
      </c>
      <c r="P28" s="14" t="s">
        <v>136</v>
      </c>
      <c r="Q28" s="23" t="s">
        <v>137</v>
      </c>
      <c r="R28" s="16" t="s">
        <v>58</v>
      </c>
      <c r="S28" s="22">
        <v>0.27</v>
      </c>
      <c r="T28" s="15">
        <v>5.6429999999999998</v>
      </c>
      <c r="U28" s="46"/>
      <c r="V28" s="46"/>
    </row>
    <row r="29" spans="1:22" ht="22.5" outlineLevel="1" x14ac:dyDescent="0.2">
      <c r="A29" s="18">
        <v>30</v>
      </c>
      <c r="B29" s="43"/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1</v>
      </c>
      <c r="O29" s="12">
        <v>0</v>
      </c>
      <c r="P29" s="14" t="s">
        <v>138</v>
      </c>
      <c r="Q29" s="23" t="s">
        <v>139</v>
      </c>
      <c r="R29" s="16" t="s">
        <v>58</v>
      </c>
      <c r="S29" s="22">
        <v>1</v>
      </c>
      <c r="T29" s="15">
        <v>3.1</v>
      </c>
      <c r="U29" s="46"/>
      <c r="V29" s="46"/>
    </row>
    <row r="30" spans="1:22" ht="22.5" outlineLevel="1" x14ac:dyDescent="0.2">
      <c r="A30" s="18">
        <v>34</v>
      </c>
      <c r="B30" s="43"/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1</v>
      </c>
      <c r="O30" s="12">
        <v>0</v>
      </c>
      <c r="P30" s="14" t="s">
        <v>148</v>
      </c>
      <c r="Q30" s="23" t="s">
        <v>149</v>
      </c>
      <c r="R30" s="16" t="s">
        <v>58</v>
      </c>
      <c r="S30" s="22">
        <v>0.3</v>
      </c>
      <c r="T30" s="15">
        <v>0.252</v>
      </c>
      <c r="U30" s="46"/>
      <c r="V30" s="46"/>
    </row>
    <row r="31" spans="1:22" ht="22.5" outlineLevel="1" x14ac:dyDescent="0.2">
      <c r="A31" s="18">
        <v>38</v>
      </c>
      <c r="B31" s="43"/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1</v>
      </c>
      <c r="O31" s="12">
        <v>0</v>
      </c>
      <c r="P31" s="14" t="s">
        <v>156</v>
      </c>
      <c r="Q31" s="23" t="s">
        <v>157</v>
      </c>
      <c r="R31" s="16" t="s">
        <v>58</v>
      </c>
      <c r="S31" s="22">
        <v>0.73</v>
      </c>
      <c r="T31" s="15">
        <v>9.8550000000000004</v>
      </c>
      <c r="U31" s="46"/>
      <c r="V31" s="46"/>
    </row>
    <row r="32" spans="1:22" ht="22.5" outlineLevel="1" x14ac:dyDescent="0.2">
      <c r="A32" s="18">
        <v>39</v>
      </c>
      <c r="B32" s="43"/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1</v>
      </c>
      <c r="O32" s="12">
        <v>0</v>
      </c>
      <c r="P32" s="14" t="s">
        <v>158</v>
      </c>
      <c r="Q32" s="23" t="s">
        <v>159</v>
      </c>
      <c r="R32" s="16" t="s">
        <v>58</v>
      </c>
      <c r="S32" s="22">
        <v>0.73</v>
      </c>
      <c r="T32" s="15">
        <v>0.62780000000000002</v>
      </c>
      <c r="U32" s="46"/>
      <c r="V32" s="46"/>
    </row>
    <row r="33" spans="1:22" ht="22.5" outlineLevel="1" x14ac:dyDescent="0.2">
      <c r="A33" s="18">
        <v>40</v>
      </c>
      <c r="B33" s="43"/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1</v>
      </c>
      <c r="O33" s="12">
        <v>0</v>
      </c>
      <c r="P33" s="14" t="s">
        <v>158</v>
      </c>
      <c r="Q33" s="23" t="s">
        <v>159</v>
      </c>
      <c r="R33" s="16" t="s">
        <v>58</v>
      </c>
      <c r="S33" s="22">
        <v>0.73</v>
      </c>
      <c r="T33" s="15">
        <v>0.62780000000000002</v>
      </c>
      <c r="U33" s="46"/>
      <c r="V33" s="46"/>
    </row>
    <row r="34" spans="1:22" ht="33.75" outlineLevel="1" x14ac:dyDescent="0.2">
      <c r="A34" s="18">
        <v>41</v>
      </c>
      <c r="B34" s="43"/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1</v>
      </c>
      <c r="O34" s="12">
        <v>0</v>
      </c>
      <c r="P34" s="14" t="s">
        <v>160</v>
      </c>
      <c r="Q34" s="23" t="s">
        <v>161</v>
      </c>
      <c r="R34" s="16" t="s">
        <v>58</v>
      </c>
      <c r="S34" s="22">
        <v>0.76700000000000002</v>
      </c>
      <c r="T34" s="15">
        <v>0.22242999999999999</v>
      </c>
      <c r="U34" s="46"/>
      <c r="V34" s="46"/>
    </row>
    <row r="35" spans="1:22" ht="22.5" outlineLevel="1" x14ac:dyDescent="0.2">
      <c r="A35" s="18">
        <v>42</v>
      </c>
      <c r="B35" s="43"/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1</v>
      </c>
      <c r="O35" s="12">
        <v>0</v>
      </c>
      <c r="P35" s="14" t="s">
        <v>162</v>
      </c>
      <c r="Q35" s="23" t="s">
        <v>163</v>
      </c>
      <c r="R35" s="16" t="s">
        <v>58</v>
      </c>
      <c r="S35" s="22">
        <v>0.7</v>
      </c>
      <c r="T35" s="15">
        <v>33.6</v>
      </c>
      <c r="U35" s="46"/>
      <c r="V35" s="46"/>
    </row>
    <row r="36" spans="1:22" ht="22.5" outlineLevel="1" x14ac:dyDescent="0.2">
      <c r="A36" s="18">
        <v>43</v>
      </c>
      <c r="B36" s="43"/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1</v>
      </c>
      <c r="O36" s="12">
        <v>0</v>
      </c>
      <c r="P36" s="14" t="s">
        <v>164</v>
      </c>
      <c r="Q36" s="23" t="s">
        <v>165</v>
      </c>
      <c r="R36" s="16" t="s">
        <v>58</v>
      </c>
      <c r="S36" s="22">
        <v>1.46</v>
      </c>
      <c r="T36" s="15">
        <v>4.9055999999999997</v>
      </c>
      <c r="U36" s="46"/>
      <c r="V36" s="46"/>
    </row>
    <row r="37" spans="1:22" ht="33.75" outlineLevel="1" x14ac:dyDescent="0.2">
      <c r="A37" s="18">
        <v>44</v>
      </c>
      <c r="B37" s="43"/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1</v>
      </c>
      <c r="O37" s="12">
        <v>0</v>
      </c>
      <c r="P37" s="14" t="s">
        <v>166</v>
      </c>
      <c r="Q37" s="23" t="s">
        <v>167</v>
      </c>
      <c r="R37" s="16" t="s">
        <v>58</v>
      </c>
      <c r="S37" s="22">
        <v>1</v>
      </c>
      <c r="T37" s="15">
        <v>40.11</v>
      </c>
      <c r="U37" s="46"/>
      <c r="V37" s="46"/>
    </row>
    <row r="38" spans="1:22" ht="33.75" outlineLevel="1" x14ac:dyDescent="0.2">
      <c r="A38" s="18">
        <v>45</v>
      </c>
      <c r="B38" s="43"/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1</v>
      </c>
      <c r="O38" s="12">
        <v>0</v>
      </c>
      <c r="P38" s="14" t="s">
        <v>166</v>
      </c>
      <c r="Q38" s="23" t="s">
        <v>168</v>
      </c>
      <c r="R38" s="16" t="s">
        <v>58</v>
      </c>
      <c r="S38" s="22">
        <v>1</v>
      </c>
      <c r="T38" s="15">
        <v>39.97</v>
      </c>
      <c r="U38" s="46"/>
      <c r="V38" s="46"/>
    </row>
    <row r="39" spans="1:22" ht="33.75" outlineLevel="1" x14ac:dyDescent="0.2">
      <c r="A39" s="18">
        <v>47</v>
      </c>
      <c r="B39" s="43"/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1</v>
      </c>
      <c r="O39" s="12">
        <v>0</v>
      </c>
      <c r="P39" s="14" t="s">
        <v>171</v>
      </c>
      <c r="Q39" s="23" t="s">
        <v>172</v>
      </c>
      <c r="R39" s="16" t="s">
        <v>58</v>
      </c>
      <c r="S39" s="22">
        <v>0.27</v>
      </c>
      <c r="T39" s="15">
        <v>24.294599999999999</v>
      </c>
      <c r="U39" s="46"/>
      <c r="V39" s="46"/>
    </row>
    <row r="40" spans="1:22" ht="33.75" outlineLevel="1" x14ac:dyDescent="0.2">
      <c r="A40" s="18">
        <v>49</v>
      </c>
      <c r="B40" s="43"/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1</v>
      </c>
      <c r="O40" s="12">
        <v>0</v>
      </c>
      <c r="P40" s="14" t="s">
        <v>175</v>
      </c>
      <c r="Q40" s="23" t="s">
        <v>176</v>
      </c>
      <c r="R40" s="16" t="s">
        <v>58</v>
      </c>
      <c r="S40" s="22">
        <v>0.77</v>
      </c>
      <c r="T40" s="15">
        <v>9.6096000000000004</v>
      </c>
      <c r="U40" s="46"/>
      <c r="V40" s="46"/>
    </row>
    <row r="41" spans="1:22" ht="22.5" outlineLevel="1" x14ac:dyDescent="0.2">
      <c r="A41" s="18">
        <v>50</v>
      </c>
      <c r="B41" s="43"/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1</v>
      </c>
      <c r="O41" s="12">
        <v>0</v>
      </c>
      <c r="P41" s="14" t="s">
        <v>177</v>
      </c>
      <c r="Q41" s="23" t="s">
        <v>178</v>
      </c>
      <c r="R41" s="16" t="s">
        <v>58</v>
      </c>
      <c r="S41" s="22">
        <v>1</v>
      </c>
      <c r="T41" s="15">
        <v>6.96</v>
      </c>
      <c r="U41" s="46"/>
      <c r="V41" s="46"/>
    </row>
    <row r="42" spans="1:22" ht="22.5" outlineLevel="1" x14ac:dyDescent="0.2">
      <c r="A42" s="18">
        <v>52</v>
      </c>
      <c r="B42" s="43"/>
      <c r="C42" s="12">
        <v>0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1</v>
      </c>
      <c r="O42" s="12">
        <v>0</v>
      </c>
      <c r="P42" s="14" t="s">
        <v>158</v>
      </c>
      <c r="Q42" s="23" t="s">
        <v>183</v>
      </c>
      <c r="R42" s="16" t="s">
        <v>58</v>
      </c>
      <c r="S42" s="22">
        <v>0.73</v>
      </c>
      <c r="T42" s="15">
        <v>0.14599999999999999</v>
      </c>
      <c r="U42" s="46"/>
      <c r="V42" s="46"/>
    </row>
    <row r="43" spans="1:22" ht="22.5" outlineLevel="1" x14ac:dyDescent="0.2">
      <c r="A43" s="18">
        <v>53</v>
      </c>
      <c r="B43" s="43"/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1</v>
      </c>
      <c r="O43" s="12">
        <v>0</v>
      </c>
      <c r="P43" s="14" t="s">
        <v>184</v>
      </c>
      <c r="Q43" s="23" t="s">
        <v>185</v>
      </c>
      <c r="R43" s="16" t="s">
        <v>58</v>
      </c>
      <c r="S43" s="22">
        <v>0.73</v>
      </c>
      <c r="T43" s="15">
        <v>71.540000000000006</v>
      </c>
      <c r="U43" s="46"/>
      <c r="V43" s="46"/>
    </row>
    <row r="44" spans="1:22" ht="33.75" outlineLevel="1" x14ac:dyDescent="0.2">
      <c r="A44" s="18">
        <v>54</v>
      </c>
      <c r="B44" s="43"/>
      <c r="C44" s="12">
        <v>0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1</v>
      </c>
      <c r="O44" s="12">
        <v>0</v>
      </c>
      <c r="P44" s="14" t="s">
        <v>186</v>
      </c>
      <c r="Q44" s="23" t="s">
        <v>187</v>
      </c>
      <c r="R44" s="16" t="s">
        <v>58</v>
      </c>
      <c r="S44" s="22">
        <v>1</v>
      </c>
      <c r="T44" s="15">
        <v>69983</v>
      </c>
      <c r="U44" s="46"/>
      <c r="V44" s="46"/>
    </row>
    <row r="45" spans="1:22" ht="33.75" outlineLevel="1" x14ac:dyDescent="0.2">
      <c r="A45" s="18">
        <v>55</v>
      </c>
      <c r="B45" s="43"/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1</v>
      </c>
      <c r="O45" s="12">
        <v>0</v>
      </c>
      <c r="P45" s="14" t="s">
        <v>188</v>
      </c>
      <c r="Q45" s="23" t="s">
        <v>298</v>
      </c>
      <c r="R45" s="16" t="s">
        <v>58</v>
      </c>
      <c r="S45" s="22">
        <v>1</v>
      </c>
      <c r="T45" s="15">
        <v>21000</v>
      </c>
      <c r="U45" s="46"/>
      <c r="V45" s="46"/>
    </row>
    <row r="46" spans="1:22" ht="45" outlineLevel="1" x14ac:dyDescent="0.2">
      <c r="A46" s="18">
        <v>58</v>
      </c>
      <c r="B46" s="43"/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1</v>
      </c>
      <c r="O46" s="12">
        <v>0</v>
      </c>
      <c r="P46" s="14" t="s">
        <v>192</v>
      </c>
      <c r="Q46" s="23" t="s">
        <v>299</v>
      </c>
      <c r="R46" s="16" t="s">
        <v>58</v>
      </c>
      <c r="S46" s="22">
        <v>1</v>
      </c>
      <c r="T46" s="15">
        <v>6440</v>
      </c>
      <c r="U46" s="46"/>
      <c r="V46" s="46"/>
    </row>
    <row r="47" spans="1:22" ht="22.5" outlineLevel="1" x14ac:dyDescent="0.2">
      <c r="A47" s="18">
        <v>62</v>
      </c>
      <c r="B47" s="43"/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1</v>
      </c>
      <c r="O47" s="12">
        <v>0</v>
      </c>
      <c r="P47" s="14" t="s">
        <v>198</v>
      </c>
      <c r="Q47" s="23" t="s">
        <v>199</v>
      </c>
      <c r="R47" s="16" t="s">
        <v>58</v>
      </c>
      <c r="S47" s="22">
        <v>0.8</v>
      </c>
      <c r="T47" s="15">
        <v>24</v>
      </c>
      <c r="U47" s="46"/>
      <c r="V47" s="46"/>
    </row>
    <row r="48" spans="1:22" ht="22.5" outlineLevel="1" x14ac:dyDescent="0.2">
      <c r="A48" s="18">
        <v>64</v>
      </c>
      <c r="B48" s="44"/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1</v>
      </c>
      <c r="O48" s="12">
        <v>0</v>
      </c>
      <c r="P48" s="14" t="s">
        <v>202</v>
      </c>
      <c r="Q48" s="23" t="s">
        <v>203</v>
      </c>
      <c r="R48" s="16" t="s">
        <v>58</v>
      </c>
      <c r="S48" s="22">
        <v>1</v>
      </c>
      <c r="T48" s="15">
        <v>0.34495999999999999</v>
      </c>
      <c r="U48" s="46"/>
      <c r="V48" s="46"/>
    </row>
    <row r="49" spans="1:22" s="27" customFormat="1" x14ac:dyDescent="0.2">
      <c r="A49" s="25"/>
      <c r="B49" s="26" t="s">
        <v>66</v>
      </c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46"/>
      <c r="V49" s="46"/>
    </row>
    <row r="50" spans="1:22" ht="157.5" outlineLevel="1" x14ac:dyDescent="0.2">
      <c r="A50" s="18">
        <v>32</v>
      </c>
      <c r="B50" s="17" t="s">
        <v>297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1</v>
      </c>
      <c r="N50" s="12">
        <v>0</v>
      </c>
      <c r="O50" s="12">
        <v>0</v>
      </c>
      <c r="P50" s="14" t="s">
        <v>142</v>
      </c>
      <c r="Q50" s="23" t="s">
        <v>143</v>
      </c>
      <c r="R50" s="16" t="s">
        <v>144</v>
      </c>
      <c r="S50" s="22" t="s">
        <v>145</v>
      </c>
      <c r="T50" s="15">
        <v>305.09857</v>
      </c>
      <c r="U50" s="46"/>
      <c r="V50" s="46"/>
    </row>
    <row r="51" spans="1:22" s="27" customFormat="1" x14ac:dyDescent="0.2">
      <c r="A51" s="25"/>
      <c r="B51" s="26" t="s">
        <v>60</v>
      </c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46"/>
      <c r="V51" s="46"/>
    </row>
    <row r="52" spans="1:22" ht="45" outlineLevel="1" x14ac:dyDescent="0.2">
      <c r="A52" s="18">
        <v>4</v>
      </c>
      <c r="B52" s="42" t="s">
        <v>297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1</v>
      </c>
      <c r="N52" s="12">
        <v>0</v>
      </c>
      <c r="O52" s="12">
        <v>0</v>
      </c>
      <c r="P52" s="14" t="s">
        <v>87</v>
      </c>
      <c r="Q52" s="23" t="s">
        <v>88</v>
      </c>
      <c r="R52" s="16" t="s">
        <v>63</v>
      </c>
      <c r="S52" s="22">
        <v>19.971</v>
      </c>
      <c r="T52" s="15">
        <v>425.36124000000001</v>
      </c>
      <c r="U52" s="46"/>
      <c r="V52" s="46"/>
    </row>
    <row r="53" spans="1:22" outlineLevel="1" x14ac:dyDescent="0.2">
      <c r="A53" s="18">
        <v>5</v>
      </c>
      <c r="B53" s="43"/>
      <c r="C53" s="12">
        <v>0</v>
      </c>
      <c r="D53" s="12">
        <v>0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1</v>
      </c>
      <c r="N53" s="12">
        <v>0</v>
      </c>
      <c r="O53" s="12">
        <v>0</v>
      </c>
      <c r="P53" s="14" t="s">
        <v>89</v>
      </c>
      <c r="Q53" s="23" t="s">
        <v>90</v>
      </c>
      <c r="R53" s="16" t="s">
        <v>33</v>
      </c>
      <c r="S53" s="22">
        <v>1.75</v>
      </c>
      <c r="T53" s="15">
        <v>18.1965</v>
      </c>
      <c r="U53" s="46"/>
      <c r="V53" s="46"/>
    </row>
    <row r="54" spans="1:22" ht="22.5" outlineLevel="1" x14ac:dyDescent="0.2">
      <c r="A54" s="18">
        <v>6</v>
      </c>
      <c r="B54" s="43"/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1</v>
      </c>
      <c r="N54" s="12">
        <v>0</v>
      </c>
      <c r="O54" s="12">
        <v>0</v>
      </c>
      <c r="P54" s="14" t="s">
        <v>91</v>
      </c>
      <c r="Q54" s="23" t="s">
        <v>92</v>
      </c>
      <c r="R54" s="16" t="s">
        <v>33</v>
      </c>
      <c r="S54" s="22">
        <v>2306.92</v>
      </c>
      <c r="T54" s="15">
        <v>398.28179999999998</v>
      </c>
      <c r="U54" s="46"/>
      <c r="V54" s="46"/>
    </row>
    <row r="55" spans="1:22" ht="45" outlineLevel="1" x14ac:dyDescent="0.2">
      <c r="A55" s="18">
        <v>8</v>
      </c>
      <c r="B55" s="43"/>
      <c r="C55" s="12">
        <v>0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1</v>
      </c>
      <c r="N55" s="12">
        <v>0</v>
      </c>
      <c r="O55" s="12">
        <v>0</v>
      </c>
      <c r="P55" s="14" t="s">
        <v>95</v>
      </c>
      <c r="Q55" s="23" t="s">
        <v>96</v>
      </c>
      <c r="R55" s="16" t="s">
        <v>64</v>
      </c>
      <c r="S55" s="22">
        <v>91.466999999999999</v>
      </c>
      <c r="T55" s="15">
        <v>9021.7262100000007</v>
      </c>
      <c r="U55" s="46"/>
      <c r="V55" s="46"/>
    </row>
    <row r="56" spans="1:22" ht="22.5" outlineLevel="1" x14ac:dyDescent="0.2">
      <c r="A56" s="18">
        <v>9</v>
      </c>
      <c r="B56" s="43"/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1</v>
      </c>
      <c r="N56" s="12">
        <v>0</v>
      </c>
      <c r="O56" s="12">
        <v>0</v>
      </c>
      <c r="P56" s="14" t="s">
        <v>97</v>
      </c>
      <c r="Q56" s="23" t="s">
        <v>98</v>
      </c>
      <c r="R56" s="16" t="s">
        <v>65</v>
      </c>
      <c r="S56" s="22">
        <v>963.9</v>
      </c>
      <c r="T56" s="15">
        <v>57.60266</v>
      </c>
      <c r="U56" s="46"/>
      <c r="V56" s="46"/>
    </row>
    <row r="57" spans="1:22" ht="45" outlineLevel="1" x14ac:dyDescent="0.2">
      <c r="A57" s="18">
        <v>15</v>
      </c>
      <c r="B57" s="43"/>
      <c r="C57" s="12">
        <v>0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1</v>
      </c>
      <c r="N57" s="12">
        <v>0</v>
      </c>
      <c r="O57" s="12">
        <v>0</v>
      </c>
      <c r="P57" s="14" t="s">
        <v>108</v>
      </c>
      <c r="Q57" s="23" t="s">
        <v>109</v>
      </c>
      <c r="R57" s="16" t="s">
        <v>33</v>
      </c>
      <c r="S57" s="22">
        <v>0.64</v>
      </c>
      <c r="T57" s="15">
        <v>22.02478</v>
      </c>
      <c r="U57" s="46"/>
      <c r="V57" s="46"/>
    </row>
    <row r="58" spans="1:22" ht="33.75" outlineLevel="1" x14ac:dyDescent="0.2">
      <c r="A58" s="18">
        <v>16</v>
      </c>
      <c r="B58" s="43"/>
      <c r="C58" s="12">
        <v>0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1</v>
      </c>
      <c r="N58" s="12">
        <v>0</v>
      </c>
      <c r="O58" s="12">
        <v>0</v>
      </c>
      <c r="P58" s="14" t="s">
        <v>110</v>
      </c>
      <c r="Q58" s="23" t="s">
        <v>111</v>
      </c>
      <c r="R58" s="16" t="s">
        <v>33</v>
      </c>
      <c r="S58" s="22">
        <v>213.006</v>
      </c>
      <c r="T58" s="15">
        <v>1591.6971599999999</v>
      </c>
      <c r="U58" s="46"/>
      <c r="V58" s="46"/>
    </row>
    <row r="59" spans="1:22" ht="22.5" outlineLevel="1" x14ac:dyDescent="0.2">
      <c r="A59" s="18">
        <v>17</v>
      </c>
      <c r="B59" s="43"/>
      <c r="C59" s="12">
        <v>0</v>
      </c>
      <c r="D59" s="12">
        <v>0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1</v>
      </c>
      <c r="N59" s="12">
        <v>0</v>
      </c>
      <c r="O59" s="12">
        <v>0</v>
      </c>
      <c r="P59" s="14" t="s">
        <v>112</v>
      </c>
      <c r="Q59" s="23" t="s">
        <v>113</v>
      </c>
      <c r="R59" s="16" t="s">
        <v>33</v>
      </c>
      <c r="S59" s="22">
        <v>1287.04</v>
      </c>
      <c r="T59" s="15">
        <v>87.743350000000007</v>
      </c>
      <c r="U59" s="46"/>
      <c r="V59" s="46"/>
    </row>
    <row r="60" spans="1:22" ht="22.5" outlineLevel="1" x14ac:dyDescent="0.2">
      <c r="A60" s="18">
        <v>19</v>
      </c>
      <c r="B60" s="43"/>
      <c r="C60" s="12">
        <v>0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1</v>
      </c>
      <c r="N60" s="12">
        <v>0</v>
      </c>
      <c r="O60" s="12">
        <v>0</v>
      </c>
      <c r="P60" s="14" t="s">
        <v>116</v>
      </c>
      <c r="Q60" s="23" t="s">
        <v>117</v>
      </c>
      <c r="R60" s="16" t="s">
        <v>33</v>
      </c>
      <c r="S60" s="22">
        <v>18.899999999999999</v>
      </c>
      <c r="T60" s="15">
        <v>123.879</v>
      </c>
      <c r="U60" s="46"/>
      <c r="V60" s="46"/>
    </row>
    <row r="61" spans="1:22" ht="22.5" outlineLevel="1" x14ac:dyDescent="0.2">
      <c r="A61" s="18">
        <v>20</v>
      </c>
      <c r="B61" s="43"/>
      <c r="C61" s="12">
        <v>0</v>
      </c>
      <c r="D61" s="12">
        <v>0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1</v>
      </c>
      <c r="N61" s="12">
        <v>0</v>
      </c>
      <c r="O61" s="12">
        <v>0</v>
      </c>
      <c r="P61" s="14" t="s">
        <v>118</v>
      </c>
      <c r="Q61" s="23" t="s">
        <v>119</v>
      </c>
      <c r="R61" s="16" t="s">
        <v>33</v>
      </c>
      <c r="S61" s="22">
        <v>826.2</v>
      </c>
      <c r="T61" s="15">
        <v>793.0806</v>
      </c>
      <c r="U61" s="46"/>
      <c r="V61" s="46"/>
    </row>
    <row r="62" spans="1:22" ht="33.75" outlineLevel="1" x14ac:dyDescent="0.2">
      <c r="A62" s="18">
        <v>25</v>
      </c>
      <c r="B62" s="43"/>
      <c r="C62" s="12">
        <v>0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1</v>
      </c>
      <c r="N62" s="12">
        <v>0</v>
      </c>
      <c r="O62" s="12">
        <v>0</v>
      </c>
      <c r="P62" s="14" t="s">
        <v>128</v>
      </c>
      <c r="Q62" s="23" t="s">
        <v>129</v>
      </c>
      <c r="R62" s="16" t="s">
        <v>33</v>
      </c>
      <c r="S62" s="22">
        <v>137.44499999999999</v>
      </c>
      <c r="T62" s="15">
        <v>169.91649000000001</v>
      </c>
      <c r="U62" s="46"/>
      <c r="V62" s="46"/>
    </row>
    <row r="63" spans="1:22" ht="33.75" outlineLevel="1" x14ac:dyDescent="0.2">
      <c r="A63" s="18">
        <v>26</v>
      </c>
      <c r="B63" s="43"/>
      <c r="C63" s="12">
        <v>0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1</v>
      </c>
      <c r="N63" s="12">
        <v>0</v>
      </c>
      <c r="O63" s="12">
        <v>0</v>
      </c>
      <c r="P63" s="14" t="s">
        <v>130</v>
      </c>
      <c r="Q63" s="23" t="s">
        <v>131</v>
      </c>
      <c r="R63" s="16" t="s">
        <v>33</v>
      </c>
      <c r="S63" s="22">
        <v>1249.99</v>
      </c>
      <c r="T63" s="15">
        <v>11203.46141</v>
      </c>
      <c r="U63" s="46"/>
      <c r="V63" s="46"/>
    </row>
    <row r="64" spans="1:22" ht="22.5" outlineLevel="1" x14ac:dyDescent="0.2">
      <c r="A64" s="18">
        <v>67</v>
      </c>
      <c r="B64" s="43"/>
      <c r="C64" s="12">
        <v>0</v>
      </c>
      <c r="D64" s="12">
        <v>0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1</v>
      </c>
      <c r="O64" s="12">
        <v>0</v>
      </c>
      <c r="P64" s="14" t="s">
        <v>200</v>
      </c>
      <c r="Q64" s="23" t="s">
        <v>208</v>
      </c>
      <c r="R64" s="16" t="s">
        <v>33</v>
      </c>
      <c r="S64" s="22">
        <v>11.57</v>
      </c>
      <c r="T64" s="15">
        <v>84.55</v>
      </c>
      <c r="U64" s="46"/>
      <c r="V64" s="46"/>
    </row>
    <row r="65" spans="1:22" ht="45" outlineLevel="1" x14ac:dyDescent="0.2">
      <c r="A65" s="18">
        <v>68</v>
      </c>
      <c r="B65" s="43"/>
      <c r="C65" s="12">
        <v>0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1</v>
      </c>
      <c r="O65" s="12">
        <v>0</v>
      </c>
      <c r="P65" s="14" t="s">
        <v>209</v>
      </c>
      <c r="Q65" s="23" t="s">
        <v>210</v>
      </c>
      <c r="R65" s="16" t="s">
        <v>67</v>
      </c>
      <c r="S65" s="22">
        <v>169.4</v>
      </c>
      <c r="T65" s="15">
        <v>74.536000000000001</v>
      </c>
      <c r="U65" s="46"/>
      <c r="V65" s="46"/>
    </row>
    <row r="66" spans="1:22" ht="22.5" outlineLevel="1" x14ac:dyDescent="0.2">
      <c r="A66" s="18">
        <v>69</v>
      </c>
      <c r="B66" s="43"/>
      <c r="C66" s="12">
        <v>0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1</v>
      </c>
      <c r="O66" s="12">
        <v>0</v>
      </c>
      <c r="P66" s="14" t="s">
        <v>211</v>
      </c>
      <c r="Q66" s="23" t="s">
        <v>212</v>
      </c>
      <c r="R66" s="16" t="s">
        <v>33</v>
      </c>
      <c r="S66" s="22">
        <v>14.58</v>
      </c>
      <c r="T66" s="15">
        <v>78.772499999999994</v>
      </c>
      <c r="U66" s="46"/>
      <c r="V66" s="46"/>
    </row>
    <row r="67" spans="1:22" ht="33.75" outlineLevel="1" x14ac:dyDescent="0.2">
      <c r="A67" s="18">
        <v>81</v>
      </c>
      <c r="B67" s="43"/>
      <c r="C67" s="12">
        <v>0</v>
      </c>
      <c r="D67" s="12">
        <v>0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1</v>
      </c>
      <c r="O67" s="12">
        <v>0</v>
      </c>
      <c r="P67" s="14" t="s">
        <v>200</v>
      </c>
      <c r="Q67" s="23" t="s">
        <v>236</v>
      </c>
      <c r="R67" s="16" t="s">
        <v>237</v>
      </c>
      <c r="S67" s="22" t="s">
        <v>238</v>
      </c>
      <c r="T67" s="15">
        <v>64.8934</v>
      </c>
      <c r="U67" s="46"/>
      <c r="V67" s="46"/>
    </row>
    <row r="68" spans="1:22" ht="22.5" outlineLevel="1" x14ac:dyDescent="0.2">
      <c r="A68" s="18">
        <v>82</v>
      </c>
      <c r="B68" s="43"/>
      <c r="C68" s="12">
        <v>0</v>
      </c>
      <c r="D68" s="12">
        <v>0</v>
      </c>
      <c r="E68" s="12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1</v>
      </c>
      <c r="O68" s="12">
        <v>0</v>
      </c>
      <c r="P68" s="14" t="s">
        <v>239</v>
      </c>
      <c r="Q68" s="23" t="s">
        <v>240</v>
      </c>
      <c r="R68" s="16" t="s">
        <v>68</v>
      </c>
      <c r="S68" s="22">
        <v>27.991</v>
      </c>
      <c r="T68" s="15">
        <v>13.9955</v>
      </c>
      <c r="U68" s="46"/>
      <c r="V68" s="46"/>
    </row>
    <row r="69" spans="1:22" ht="22.5" outlineLevel="1" x14ac:dyDescent="0.2">
      <c r="A69" s="18">
        <v>85</v>
      </c>
      <c r="B69" s="43"/>
      <c r="C69" s="12">
        <v>0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1</v>
      </c>
      <c r="O69" s="12">
        <v>0</v>
      </c>
      <c r="P69" s="14" t="s">
        <v>244</v>
      </c>
      <c r="Q69" s="23" t="s">
        <v>245</v>
      </c>
      <c r="R69" s="16" t="s">
        <v>71</v>
      </c>
      <c r="S69" s="22">
        <v>4</v>
      </c>
      <c r="T69" s="15">
        <v>23.45</v>
      </c>
      <c r="U69" s="46"/>
      <c r="V69" s="46"/>
    </row>
    <row r="70" spans="1:22" ht="22.5" outlineLevel="1" x14ac:dyDescent="0.2">
      <c r="A70" s="18">
        <v>86</v>
      </c>
      <c r="B70" s="43"/>
      <c r="C70" s="12">
        <v>0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1</v>
      </c>
      <c r="O70" s="12">
        <v>0</v>
      </c>
      <c r="P70" s="14" t="s">
        <v>200</v>
      </c>
      <c r="Q70" s="23" t="s">
        <v>246</v>
      </c>
      <c r="R70" s="16" t="s">
        <v>247</v>
      </c>
      <c r="S70" s="22" t="s">
        <v>248</v>
      </c>
      <c r="T70" s="15">
        <v>119.19499999999999</v>
      </c>
      <c r="U70" s="46"/>
      <c r="V70" s="46"/>
    </row>
    <row r="71" spans="1:22" ht="22.5" outlineLevel="1" x14ac:dyDescent="0.2">
      <c r="A71" s="18">
        <v>88</v>
      </c>
      <c r="B71" s="43"/>
      <c r="C71" s="12">
        <v>0</v>
      </c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1</v>
      </c>
      <c r="O71" s="12">
        <v>0</v>
      </c>
      <c r="P71" s="14" t="s">
        <v>251</v>
      </c>
      <c r="Q71" s="23" t="s">
        <v>252</v>
      </c>
      <c r="R71" s="16" t="s">
        <v>72</v>
      </c>
      <c r="S71" s="22">
        <v>150</v>
      </c>
      <c r="T71" s="15">
        <v>103.5</v>
      </c>
      <c r="U71" s="46"/>
      <c r="V71" s="46"/>
    </row>
    <row r="72" spans="1:22" outlineLevel="1" x14ac:dyDescent="0.2">
      <c r="A72" s="18">
        <v>92</v>
      </c>
      <c r="B72" s="43"/>
      <c r="C72" s="12">
        <v>0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1</v>
      </c>
      <c r="O72" s="12">
        <v>0</v>
      </c>
      <c r="P72" s="14" t="s">
        <v>79</v>
      </c>
      <c r="Q72" s="23" t="s">
        <v>256</v>
      </c>
      <c r="R72" s="16" t="s">
        <v>33</v>
      </c>
      <c r="S72" s="22">
        <v>3</v>
      </c>
      <c r="T72" s="15">
        <v>77.626000000000005</v>
      </c>
      <c r="U72" s="46"/>
      <c r="V72" s="46"/>
    </row>
    <row r="73" spans="1:22" ht="22.5" outlineLevel="1" x14ac:dyDescent="0.2">
      <c r="A73" s="18">
        <v>94</v>
      </c>
      <c r="B73" s="43"/>
      <c r="C73" s="12">
        <v>0</v>
      </c>
      <c r="D73" s="12">
        <v>0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1</v>
      </c>
      <c r="O73" s="12">
        <v>0</v>
      </c>
      <c r="P73" s="14" t="s">
        <v>80</v>
      </c>
      <c r="Q73" s="23" t="s">
        <v>256</v>
      </c>
      <c r="R73" s="16" t="s">
        <v>33</v>
      </c>
      <c r="S73" s="22">
        <v>1.26</v>
      </c>
      <c r="T73" s="15">
        <v>48.904380000000003</v>
      </c>
      <c r="U73" s="46"/>
      <c r="V73" s="46"/>
    </row>
    <row r="74" spans="1:22" outlineLevel="1" x14ac:dyDescent="0.2">
      <c r="A74" s="18">
        <v>96</v>
      </c>
      <c r="B74" s="43"/>
      <c r="C74" s="12">
        <v>0</v>
      </c>
      <c r="D74" s="12">
        <v>0</v>
      </c>
      <c r="E74" s="12">
        <v>0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1</v>
      </c>
      <c r="O74" s="12">
        <v>0</v>
      </c>
      <c r="P74" s="14" t="s">
        <v>260</v>
      </c>
      <c r="Q74" s="23" t="s">
        <v>261</v>
      </c>
      <c r="R74" s="16" t="s">
        <v>73</v>
      </c>
      <c r="S74" s="22">
        <v>2.15</v>
      </c>
      <c r="T74" s="15">
        <v>16.771640000000001</v>
      </c>
      <c r="U74" s="46"/>
      <c r="V74" s="46"/>
    </row>
    <row r="75" spans="1:22" ht="33.75" outlineLevel="1" x14ac:dyDescent="0.2">
      <c r="A75" s="18">
        <v>97</v>
      </c>
      <c r="B75" s="43"/>
      <c r="C75" s="12">
        <v>0</v>
      </c>
      <c r="D75" s="12">
        <v>0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1</v>
      </c>
      <c r="O75" s="12">
        <v>0</v>
      </c>
      <c r="P75" s="14" t="s">
        <v>209</v>
      </c>
      <c r="Q75" s="23" t="s">
        <v>262</v>
      </c>
      <c r="R75" s="16" t="s">
        <v>74</v>
      </c>
      <c r="S75" s="22">
        <v>37.994</v>
      </c>
      <c r="T75" s="15">
        <v>15.1976</v>
      </c>
      <c r="U75" s="46"/>
      <c r="V75" s="46"/>
    </row>
    <row r="76" spans="1:22" ht="22.5" outlineLevel="1" x14ac:dyDescent="0.2">
      <c r="A76" s="18">
        <v>99</v>
      </c>
      <c r="B76" s="43"/>
      <c r="C76" s="12">
        <v>0</v>
      </c>
      <c r="D76" s="12">
        <v>0</v>
      </c>
      <c r="E76" s="12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1</v>
      </c>
      <c r="O76" s="12">
        <v>0</v>
      </c>
      <c r="P76" s="14" t="s">
        <v>200</v>
      </c>
      <c r="Q76" s="23" t="s">
        <v>264</v>
      </c>
      <c r="R76" s="16" t="s">
        <v>33</v>
      </c>
      <c r="S76" s="22">
        <v>13.907999999999999</v>
      </c>
      <c r="T76" s="15">
        <v>81.646379999999994</v>
      </c>
      <c r="U76" s="46"/>
      <c r="V76" s="46"/>
    </row>
    <row r="77" spans="1:22" ht="22.5" outlineLevel="1" x14ac:dyDescent="0.2">
      <c r="A77" s="18">
        <v>100</v>
      </c>
      <c r="B77" s="43"/>
      <c r="C77" s="12">
        <v>0</v>
      </c>
      <c r="D77" s="12">
        <v>0</v>
      </c>
      <c r="E77" s="12">
        <v>0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1</v>
      </c>
      <c r="O77" s="12">
        <v>0</v>
      </c>
      <c r="P77" s="14" t="s">
        <v>265</v>
      </c>
      <c r="Q77" s="23" t="s">
        <v>266</v>
      </c>
      <c r="R77" s="16" t="s">
        <v>33</v>
      </c>
      <c r="S77" s="22">
        <v>0.82799999999999996</v>
      </c>
      <c r="T77" s="15">
        <v>82.304820000000007</v>
      </c>
      <c r="U77" s="46"/>
      <c r="V77" s="46"/>
    </row>
    <row r="78" spans="1:22" ht="22.5" outlineLevel="1" x14ac:dyDescent="0.2">
      <c r="A78" s="18">
        <v>101</v>
      </c>
      <c r="B78" s="43"/>
      <c r="C78" s="12">
        <v>0</v>
      </c>
      <c r="D78" s="12">
        <v>0</v>
      </c>
      <c r="E78" s="12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1</v>
      </c>
      <c r="O78" s="12">
        <v>0</v>
      </c>
      <c r="P78" s="14" t="s">
        <v>267</v>
      </c>
      <c r="Q78" s="23" t="s">
        <v>268</v>
      </c>
      <c r="R78" s="16" t="s">
        <v>75</v>
      </c>
      <c r="S78" s="22">
        <v>1.8</v>
      </c>
      <c r="T78" s="15">
        <v>29.385000000000002</v>
      </c>
      <c r="U78" s="46"/>
      <c r="V78" s="46"/>
    </row>
    <row r="79" spans="1:22" ht="22.5" outlineLevel="1" x14ac:dyDescent="0.2">
      <c r="A79" s="18">
        <v>104</v>
      </c>
      <c r="B79" s="43"/>
      <c r="C79" s="12">
        <v>0</v>
      </c>
      <c r="D79" s="12">
        <v>0</v>
      </c>
      <c r="E79" s="12">
        <v>0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1</v>
      </c>
      <c r="N79" s="12">
        <v>0</v>
      </c>
      <c r="O79" s="12">
        <v>0</v>
      </c>
      <c r="P79" s="14" t="s">
        <v>273</v>
      </c>
      <c r="Q79" s="23" t="s">
        <v>274</v>
      </c>
      <c r="R79" s="16" t="s">
        <v>33</v>
      </c>
      <c r="S79" s="22">
        <v>97</v>
      </c>
      <c r="T79" s="15">
        <v>703.29600000000005</v>
      </c>
      <c r="U79" s="46"/>
      <c r="V79" s="46"/>
    </row>
    <row r="80" spans="1:22" ht="22.5" outlineLevel="1" x14ac:dyDescent="0.2">
      <c r="A80" s="18">
        <v>106</v>
      </c>
      <c r="B80" s="43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>
        <v>0</v>
      </c>
      <c r="N80" s="12">
        <v>1</v>
      </c>
      <c r="O80" s="12">
        <v>0</v>
      </c>
      <c r="P80" s="14" t="s">
        <v>200</v>
      </c>
      <c r="Q80" s="23" t="s">
        <v>276</v>
      </c>
      <c r="R80" s="16" t="s">
        <v>33</v>
      </c>
      <c r="S80" s="22">
        <v>20.75</v>
      </c>
      <c r="T80" s="15">
        <v>27.775950000000002</v>
      </c>
      <c r="U80" s="46"/>
      <c r="V80" s="46"/>
    </row>
    <row r="81" spans="1:22" ht="22.5" outlineLevel="1" x14ac:dyDescent="0.2">
      <c r="A81" s="18">
        <v>107</v>
      </c>
      <c r="B81" s="43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>
        <v>0</v>
      </c>
      <c r="N81" s="12">
        <v>1</v>
      </c>
      <c r="O81" s="12">
        <v>0</v>
      </c>
      <c r="P81" s="14" t="s">
        <v>200</v>
      </c>
      <c r="Q81" s="23" t="s">
        <v>277</v>
      </c>
      <c r="R81" s="16" t="s">
        <v>33</v>
      </c>
      <c r="S81" s="22">
        <v>7.47</v>
      </c>
      <c r="T81" s="15">
        <v>74.7</v>
      </c>
      <c r="U81" s="46"/>
      <c r="V81" s="46"/>
    </row>
    <row r="82" spans="1:22" ht="22.5" outlineLevel="1" x14ac:dyDescent="0.2">
      <c r="A82" s="18">
        <v>110</v>
      </c>
      <c r="B82" s="43"/>
      <c r="C82" s="12">
        <v>0</v>
      </c>
      <c r="D82" s="12">
        <v>0</v>
      </c>
      <c r="E82" s="12">
        <v>0</v>
      </c>
      <c r="F82" s="12">
        <v>0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>
        <v>1</v>
      </c>
      <c r="O82" s="12">
        <v>0</v>
      </c>
      <c r="P82" s="14" t="s">
        <v>282</v>
      </c>
      <c r="Q82" s="23" t="s">
        <v>283</v>
      </c>
      <c r="R82" s="16" t="s">
        <v>71</v>
      </c>
      <c r="S82" s="22">
        <v>6</v>
      </c>
      <c r="T82" s="15">
        <v>30.6</v>
      </c>
      <c r="U82" s="46"/>
      <c r="V82" s="46"/>
    </row>
    <row r="83" spans="1:22" ht="33.75" outlineLevel="1" x14ac:dyDescent="0.2">
      <c r="A83" s="18">
        <v>111</v>
      </c>
      <c r="B83" s="43"/>
      <c r="C83" s="12">
        <v>0</v>
      </c>
      <c r="D83" s="12">
        <v>0</v>
      </c>
      <c r="E83" s="12">
        <v>0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1</v>
      </c>
      <c r="O83" s="12">
        <v>0</v>
      </c>
      <c r="P83" s="14" t="s">
        <v>284</v>
      </c>
      <c r="Q83" s="23" t="s">
        <v>285</v>
      </c>
      <c r="R83" s="16" t="s">
        <v>286</v>
      </c>
      <c r="S83" s="22" t="s">
        <v>287</v>
      </c>
      <c r="T83" s="15">
        <v>67.033500000000004</v>
      </c>
      <c r="U83" s="46"/>
      <c r="V83" s="46"/>
    </row>
    <row r="84" spans="1:22" outlineLevel="1" x14ac:dyDescent="0.2">
      <c r="A84" s="18">
        <v>112</v>
      </c>
      <c r="B84" s="43"/>
      <c r="C84" s="12">
        <v>0</v>
      </c>
      <c r="D84" s="12">
        <v>0</v>
      </c>
      <c r="E84" s="12">
        <v>0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1</v>
      </c>
      <c r="O84" s="12">
        <v>0</v>
      </c>
      <c r="P84" s="14" t="s">
        <v>260</v>
      </c>
      <c r="Q84" s="23" t="s">
        <v>288</v>
      </c>
      <c r="R84" s="16" t="s">
        <v>71</v>
      </c>
      <c r="S84" s="22">
        <v>60</v>
      </c>
      <c r="T84" s="15">
        <v>27</v>
      </c>
      <c r="U84" s="46"/>
      <c r="V84" s="46"/>
    </row>
    <row r="85" spans="1:22" ht="22.5" outlineLevel="1" x14ac:dyDescent="0.2">
      <c r="A85" s="18">
        <v>113</v>
      </c>
      <c r="B85" s="43"/>
      <c r="C85" s="12">
        <v>0</v>
      </c>
      <c r="D85" s="12">
        <v>0</v>
      </c>
      <c r="E85" s="12">
        <v>0</v>
      </c>
      <c r="F85" s="12">
        <v>0</v>
      </c>
      <c r="G85" s="12">
        <v>0</v>
      </c>
      <c r="H85" s="12">
        <v>0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>
        <v>1</v>
      </c>
      <c r="O85" s="12">
        <v>0</v>
      </c>
      <c r="P85" s="14" t="s">
        <v>289</v>
      </c>
      <c r="Q85" s="23" t="s">
        <v>290</v>
      </c>
      <c r="R85" s="16" t="s">
        <v>71</v>
      </c>
      <c r="S85" s="22">
        <v>156</v>
      </c>
      <c r="T85" s="15">
        <v>26.364000000000001</v>
      </c>
      <c r="U85" s="46"/>
      <c r="V85" s="46"/>
    </row>
    <row r="86" spans="1:22" ht="22.5" outlineLevel="1" x14ac:dyDescent="0.2">
      <c r="A86" s="18">
        <v>119</v>
      </c>
      <c r="B86" s="43"/>
      <c r="C86" s="12">
        <v>0</v>
      </c>
      <c r="D86" s="12">
        <v>0</v>
      </c>
      <c r="E86" s="12">
        <v>0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1</v>
      </c>
      <c r="O86" s="12">
        <v>0</v>
      </c>
      <c r="P86" s="14" t="s">
        <v>200</v>
      </c>
      <c r="Q86" s="23" t="s">
        <v>296</v>
      </c>
      <c r="R86" s="16" t="s">
        <v>71</v>
      </c>
      <c r="S86" s="22">
        <v>9</v>
      </c>
      <c r="T86" s="15">
        <v>74.91</v>
      </c>
      <c r="U86" s="46"/>
      <c r="V86" s="46"/>
    </row>
    <row r="87" spans="1:22" ht="22.5" outlineLevel="1" x14ac:dyDescent="0.2">
      <c r="A87" s="18">
        <v>33</v>
      </c>
      <c r="B87" s="43"/>
      <c r="C87" s="12">
        <v>0</v>
      </c>
      <c r="D87" s="12">
        <v>0</v>
      </c>
      <c r="E87" s="12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1</v>
      </c>
      <c r="O87" s="12">
        <v>0</v>
      </c>
      <c r="P87" s="14" t="s">
        <v>146</v>
      </c>
      <c r="Q87" s="23" t="s">
        <v>147</v>
      </c>
      <c r="R87" s="16" t="s">
        <v>58</v>
      </c>
      <c r="S87" s="22">
        <v>1498.5</v>
      </c>
      <c r="T87" s="15">
        <v>32.367600000000003</v>
      </c>
      <c r="U87" s="46"/>
      <c r="V87" s="46"/>
    </row>
    <row r="88" spans="1:22" ht="22.5" outlineLevel="1" x14ac:dyDescent="0.2">
      <c r="A88" s="18">
        <v>35</v>
      </c>
      <c r="B88" s="43"/>
      <c r="C88" s="12">
        <v>0</v>
      </c>
      <c r="D88" s="12">
        <v>0</v>
      </c>
      <c r="E88" s="12">
        <v>0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1</v>
      </c>
      <c r="O88" s="12">
        <v>0</v>
      </c>
      <c r="P88" s="14" t="s">
        <v>150</v>
      </c>
      <c r="Q88" s="23" t="s">
        <v>151</v>
      </c>
      <c r="R88" s="16" t="s">
        <v>33</v>
      </c>
      <c r="S88" s="22">
        <v>1.46</v>
      </c>
      <c r="T88" s="15">
        <v>13.855399999999999</v>
      </c>
      <c r="U88" s="46"/>
      <c r="V88" s="46"/>
    </row>
    <row r="89" spans="1:22" ht="22.5" outlineLevel="1" x14ac:dyDescent="0.2">
      <c r="A89" s="18">
        <v>37</v>
      </c>
      <c r="B89" s="43"/>
      <c r="C89" s="12">
        <v>0</v>
      </c>
      <c r="D89" s="12">
        <v>0</v>
      </c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1</v>
      </c>
      <c r="O89" s="12">
        <v>0</v>
      </c>
      <c r="P89" s="14" t="s">
        <v>154</v>
      </c>
      <c r="Q89" s="23" t="s">
        <v>155</v>
      </c>
      <c r="R89" s="16" t="s">
        <v>33</v>
      </c>
      <c r="S89" s="22">
        <v>2.19</v>
      </c>
      <c r="T89" s="15">
        <v>4.38</v>
      </c>
      <c r="U89" s="46"/>
      <c r="V89" s="46"/>
    </row>
    <row r="90" spans="1:22" ht="22.5" outlineLevel="1" x14ac:dyDescent="0.2">
      <c r="A90" s="18">
        <v>46</v>
      </c>
      <c r="B90" s="43"/>
      <c r="C90" s="12">
        <v>0</v>
      </c>
      <c r="D90" s="12">
        <v>0</v>
      </c>
      <c r="E90" s="12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1</v>
      </c>
      <c r="O90" s="12">
        <v>0</v>
      </c>
      <c r="P90" s="14" t="s">
        <v>169</v>
      </c>
      <c r="Q90" s="23" t="s">
        <v>170</v>
      </c>
      <c r="R90" s="16" t="s">
        <v>33</v>
      </c>
      <c r="S90" s="22">
        <v>0.73</v>
      </c>
      <c r="T90" s="15">
        <v>59.619100000000003</v>
      </c>
      <c r="U90" s="46"/>
      <c r="V90" s="46"/>
    </row>
    <row r="91" spans="1:22" ht="22.5" outlineLevel="1" x14ac:dyDescent="0.2">
      <c r="A91" s="18">
        <v>48</v>
      </c>
      <c r="B91" s="43"/>
      <c r="C91" s="12">
        <v>0</v>
      </c>
      <c r="D91" s="12">
        <v>0</v>
      </c>
      <c r="E91" s="12">
        <v>0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1</v>
      </c>
      <c r="O91" s="12">
        <v>0</v>
      </c>
      <c r="P91" s="14" t="s">
        <v>173</v>
      </c>
      <c r="Q91" s="23" t="s">
        <v>174</v>
      </c>
      <c r="R91" s="16" t="s">
        <v>33</v>
      </c>
      <c r="S91" s="22">
        <v>83.16</v>
      </c>
      <c r="T91" s="15">
        <v>26.411000000000001</v>
      </c>
      <c r="U91" s="46"/>
      <c r="V91" s="46"/>
    </row>
    <row r="92" spans="1:22" ht="45" outlineLevel="1" x14ac:dyDescent="0.2">
      <c r="A92" s="18">
        <v>51</v>
      </c>
      <c r="B92" s="43"/>
      <c r="C92" s="12">
        <v>0</v>
      </c>
      <c r="D92" s="12">
        <v>0</v>
      </c>
      <c r="E92" s="12">
        <v>0</v>
      </c>
      <c r="F92" s="12">
        <v>0</v>
      </c>
      <c r="G92" s="12">
        <v>0</v>
      </c>
      <c r="H92" s="12">
        <v>0</v>
      </c>
      <c r="I92" s="12">
        <v>0</v>
      </c>
      <c r="J92" s="12">
        <v>0</v>
      </c>
      <c r="K92" s="12">
        <v>0</v>
      </c>
      <c r="L92" s="12">
        <v>0</v>
      </c>
      <c r="M92" s="12">
        <v>0</v>
      </c>
      <c r="N92" s="12">
        <v>1</v>
      </c>
      <c r="O92" s="12">
        <v>0</v>
      </c>
      <c r="P92" s="14" t="s">
        <v>179</v>
      </c>
      <c r="Q92" s="23" t="s">
        <v>180</v>
      </c>
      <c r="R92" s="16" t="s">
        <v>181</v>
      </c>
      <c r="S92" s="22" t="s">
        <v>182</v>
      </c>
      <c r="T92" s="15">
        <v>31.42</v>
      </c>
      <c r="U92" s="46"/>
      <c r="V92" s="46"/>
    </row>
    <row r="93" spans="1:22" ht="33.75" outlineLevel="1" x14ac:dyDescent="0.2">
      <c r="A93" s="18">
        <v>59</v>
      </c>
      <c r="B93" s="43"/>
      <c r="C93" s="12">
        <v>0</v>
      </c>
      <c r="D93" s="12">
        <v>0</v>
      </c>
      <c r="E93" s="12">
        <v>0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v>1</v>
      </c>
      <c r="O93" s="12">
        <v>0</v>
      </c>
      <c r="P93" s="14" t="s">
        <v>193</v>
      </c>
      <c r="Q93" s="23" t="s">
        <v>301</v>
      </c>
      <c r="R93" s="16" t="s">
        <v>237</v>
      </c>
      <c r="S93" s="22" t="s">
        <v>302</v>
      </c>
      <c r="T93" s="15">
        <v>89342.89</v>
      </c>
      <c r="U93" s="46"/>
      <c r="V93" s="46"/>
    </row>
    <row r="94" spans="1:22" ht="22.5" outlineLevel="1" x14ac:dyDescent="0.2">
      <c r="A94" s="18">
        <v>63</v>
      </c>
      <c r="B94" s="43"/>
      <c r="C94" s="12">
        <v>0</v>
      </c>
      <c r="D94" s="12">
        <v>0</v>
      </c>
      <c r="E94" s="12">
        <v>0</v>
      </c>
      <c r="F94" s="12">
        <v>0</v>
      </c>
      <c r="G94" s="12">
        <v>0</v>
      </c>
      <c r="H94" s="12">
        <v>0</v>
      </c>
      <c r="I94" s="12">
        <v>0</v>
      </c>
      <c r="J94" s="12">
        <v>0</v>
      </c>
      <c r="K94" s="12">
        <v>0</v>
      </c>
      <c r="L94" s="12">
        <v>0</v>
      </c>
      <c r="M94" s="12">
        <v>0</v>
      </c>
      <c r="N94" s="12">
        <v>1</v>
      </c>
      <c r="O94" s="12">
        <v>0</v>
      </c>
      <c r="P94" s="14" t="s">
        <v>200</v>
      </c>
      <c r="Q94" s="23" t="s">
        <v>201</v>
      </c>
      <c r="R94" s="16" t="s">
        <v>33</v>
      </c>
      <c r="S94" s="22">
        <v>20</v>
      </c>
      <c r="T94" s="15">
        <v>95.92</v>
      </c>
      <c r="U94" s="46"/>
      <c r="V94" s="46"/>
    </row>
    <row r="95" spans="1:22" ht="22.5" outlineLevel="1" x14ac:dyDescent="0.2">
      <c r="A95" s="18">
        <v>70</v>
      </c>
      <c r="B95" s="43"/>
      <c r="C95" s="12">
        <v>0</v>
      </c>
      <c r="D95" s="12">
        <v>0</v>
      </c>
      <c r="E95" s="12">
        <v>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1</v>
      </c>
      <c r="N95" s="12">
        <v>0</v>
      </c>
      <c r="O95" s="12">
        <v>0</v>
      </c>
      <c r="P95" s="14" t="s">
        <v>213</v>
      </c>
      <c r="Q95" s="23" t="s">
        <v>214</v>
      </c>
      <c r="R95" s="16" t="s">
        <v>33</v>
      </c>
      <c r="S95" s="22">
        <v>233.02</v>
      </c>
      <c r="T95" s="15">
        <v>324.19060000000002</v>
      </c>
      <c r="U95" s="46"/>
      <c r="V95" s="46"/>
    </row>
    <row r="96" spans="1:22" ht="112.5" outlineLevel="1" x14ac:dyDescent="0.2">
      <c r="A96" s="18">
        <v>71</v>
      </c>
      <c r="B96" s="43"/>
      <c r="C96" s="12">
        <v>0</v>
      </c>
      <c r="D96" s="12">
        <v>0</v>
      </c>
      <c r="E96" s="12">
        <v>0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1</v>
      </c>
      <c r="N96" s="12">
        <v>0</v>
      </c>
      <c r="O96" s="12">
        <v>0</v>
      </c>
      <c r="P96" s="14" t="s">
        <v>215</v>
      </c>
      <c r="Q96" s="23" t="s">
        <v>216</v>
      </c>
      <c r="R96" s="16" t="s">
        <v>217</v>
      </c>
      <c r="S96" s="22" t="s">
        <v>218</v>
      </c>
      <c r="T96" s="15">
        <v>122.7672</v>
      </c>
      <c r="U96" s="46"/>
      <c r="V96" s="46"/>
    </row>
    <row r="97" spans="1:22" ht="45" outlineLevel="1" x14ac:dyDescent="0.2">
      <c r="A97" s="18">
        <v>72</v>
      </c>
      <c r="B97" s="43"/>
      <c r="C97" s="12">
        <v>0</v>
      </c>
      <c r="D97" s="12">
        <v>0</v>
      </c>
      <c r="E97" s="12">
        <v>0</v>
      </c>
      <c r="F97" s="12">
        <v>0</v>
      </c>
      <c r="G97" s="12">
        <v>0</v>
      </c>
      <c r="H97" s="12">
        <v>0</v>
      </c>
      <c r="I97" s="12">
        <v>0</v>
      </c>
      <c r="J97" s="12">
        <v>0</v>
      </c>
      <c r="K97" s="12">
        <v>0</v>
      </c>
      <c r="L97" s="12">
        <v>0</v>
      </c>
      <c r="M97" s="12">
        <v>1</v>
      </c>
      <c r="N97" s="12">
        <v>0</v>
      </c>
      <c r="O97" s="12">
        <v>0</v>
      </c>
      <c r="P97" s="14" t="s">
        <v>219</v>
      </c>
      <c r="Q97" s="23" t="s">
        <v>220</v>
      </c>
      <c r="R97" s="16" t="s">
        <v>67</v>
      </c>
      <c r="S97" s="22">
        <v>18.05</v>
      </c>
      <c r="T97" s="15">
        <v>1998.5538300000001</v>
      </c>
      <c r="U97" s="46"/>
      <c r="V97" s="46"/>
    </row>
    <row r="98" spans="1:22" outlineLevel="1" x14ac:dyDescent="0.2">
      <c r="A98" s="18">
        <v>73</v>
      </c>
      <c r="B98" s="43"/>
      <c r="C98" s="12">
        <v>0</v>
      </c>
      <c r="D98" s="12">
        <v>0</v>
      </c>
      <c r="E98" s="12">
        <v>0</v>
      </c>
      <c r="F98" s="12">
        <v>0</v>
      </c>
      <c r="G98" s="12">
        <v>0</v>
      </c>
      <c r="H98" s="12">
        <v>0</v>
      </c>
      <c r="I98" s="12">
        <v>0</v>
      </c>
      <c r="J98" s="12">
        <v>0</v>
      </c>
      <c r="K98" s="12">
        <v>0</v>
      </c>
      <c r="L98" s="12">
        <v>0</v>
      </c>
      <c r="M98" s="12">
        <v>1</v>
      </c>
      <c r="N98" s="12">
        <v>0</v>
      </c>
      <c r="O98" s="12">
        <v>0</v>
      </c>
      <c r="P98" s="14" t="s">
        <v>303</v>
      </c>
      <c r="Q98" s="23" t="s">
        <v>221</v>
      </c>
      <c r="R98" s="16" t="s">
        <v>33</v>
      </c>
      <c r="S98" s="22">
        <v>2478.1080000000002</v>
      </c>
      <c r="T98" s="15">
        <v>2145.8828400000002</v>
      </c>
      <c r="U98" s="46"/>
      <c r="V98" s="46"/>
    </row>
    <row r="99" spans="1:22" ht="22.5" outlineLevel="1" x14ac:dyDescent="0.2">
      <c r="A99" s="18">
        <v>74</v>
      </c>
      <c r="B99" s="43"/>
      <c r="C99" s="12">
        <v>0</v>
      </c>
      <c r="D99" s="12">
        <v>0</v>
      </c>
      <c r="E99" s="12">
        <v>0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1</v>
      </c>
      <c r="N99" s="12">
        <v>0</v>
      </c>
      <c r="O99" s="12">
        <v>0</v>
      </c>
      <c r="P99" s="14" t="s">
        <v>222</v>
      </c>
      <c r="Q99" s="23" t="s">
        <v>223</v>
      </c>
      <c r="R99" s="16" t="s">
        <v>224</v>
      </c>
      <c r="S99" s="22" t="s">
        <v>225</v>
      </c>
      <c r="T99" s="15">
        <v>2956.415</v>
      </c>
      <c r="U99" s="46"/>
      <c r="V99" s="46"/>
    </row>
    <row r="100" spans="1:22" ht="45" outlineLevel="1" x14ac:dyDescent="0.2">
      <c r="A100" s="18">
        <v>75</v>
      </c>
      <c r="B100" s="43"/>
      <c r="C100" s="12">
        <v>0</v>
      </c>
      <c r="D100" s="12">
        <v>0</v>
      </c>
      <c r="E100" s="12">
        <v>0</v>
      </c>
      <c r="F100" s="12">
        <v>0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1</v>
      </c>
      <c r="N100" s="12">
        <v>0</v>
      </c>
      <c r="O100" s="12">
        <v>0</v>
      </c>
      <c r="P100" s="14" t="s">
        <v>226</v>
      </c>
      <c r="Q100" s="23" t="s">
        <v>227</v>
      </c>
      <c r="R100" s="16" t="s">
        <v>67</v>
      </c>
      <c r="S100" s="22">
        <v>23.731000000000002</v>
      </c>
      <c r="T100" s="15">
        <v>4974.7759999999998</v>
      </c>
      <c r="U100" s="46"/>
      <c r="V100" s="46"/>
    </row>
    <row r="101" spans="1:22" ht="22.5" outlineLevel="1" x14ac:dyDescent="0.2">
      <c r="A101" s="18">
        <v>77</v>
      </c>
      <c r="B101" s="43"/>
      <c r="C101" s="12">
        <v>0</v>
      </c>
      <c r="D101" s="12">
        <v>0</v>
      </c>
      <c r="E101" s="12">
        <v>0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2">
        <v>1</v>
      </c>
      <c r="O101" s="12">
        <v>0</v>
      </c>
      <c r="P101" s="14" t="s">
        <v>230</v>
      </c>
      <c r="Q101" s="23" t="s">
        <v>231</v>
      </c>
      <c r="R101" s="16" t="s">
        <v>33</v>
      </c>
      <c r="S101" s="22">
        <v>2</v>
      </c>
      <c r="T101" s="15">
        <v>117.58</v>
      </c>
      <c r="U101" s="46"/>
      <c r="V101" s="46"/>
    </row>
    <row r="102" spans="1:22" outlineLevel="1" x14ac:dyDescent="0.2">
      <c r="A102" s="18">
        <v>78</v>
      </c>
      <c r="B102" s="44"/>
      <c r="C102" s="12">
        <v>0</v>
      </c>
      <c r="D102" s="12">
        <v>0</v>
      </c>
      <c r="E102" s="12">
        <v>0</v>
      </c>
      <c r="F102" s="12">
        <v>0</v>
      </c>
      <c r="G102" s="12">
        <v>0</v>
      </c>
      <c r="H102" s="12">
        <v>0</v>
      </c>
      <c r="I102" s="12">
        <v>0</v>
      </c>
      <c r="J102" s="12">
        <v>0</v>
      </c>
      <c r="K102" s="12">
        <v>0</v>
      </c>
      <c r="L102" s="12">
        <v>0</v>
      </c>
      <c r="M102" s="12">
        <v>0</v>
      </c>
      <c r="N102" s="12">
        <v>1</v>
      </c>
      <c r="O102" s="12">
        <v>0</v>
      </c>
      <c r="P102" s="14" t="s">
        <v>232</v>
      </c>
      <c r="Q102" s="23" t="s">
        <v>233</v>
      </c>
      <c r="R102" s="16" t="s">
        <v>33</v>
      </c>
      <c r="S102" s="22">
        <v>159.84</v>
      </c>
      <c r="T102" s="15">
        <v>64.735200000000006</v>
      </c>
      <c r="U102" s="46"/>
      <c r="V102" s="46"/>
    </row>
    <row r="103" spans="1:22" s="27" customFormat="1" x14ac:dyDescent="0.2">
      <c r="A103" s="25"/>
      <c r="B103" s="26" t="s">
        <v>61</v>
      </c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46"/>
      <c r="V103" s="46"/>
    </row>
    <row r="104" spans="1:22" ht="33.75" outlineLevel="1" x14ac:dyDescent="0.2">
      <c r="A104" s="18">
        <v>12</v>
      </c>
      <c r="B104" s="39" t="s">
        <v>297</v>
      </c>
      <c r="C104" s="12">
        <v>0</v>
      </c>
      <c r="D104" s="12">
        <v>0</v>
      </c>
      <c r="E104" s="12">
        <v>0</v>
      </c>
      <c r="F104" s="12">
        <v>0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2">
        <v>0</v>
      </c>
      <c r="M104" s="12">
        <v>1</v>
      </c>
      <c r="N104" s="12">
        <v>0</v>
      </c>
      <c r="O104" s="12">
        <v>0</v>
      </c>
      <c r="P104" s="14" t="s">
        <v>102</v>
      </c>
      <c r="Q104" s="23" t="s">
        <v>103</v>
      </c>
      <c r="R104" s="16" t="s">
        <v>58</v>
      </c>
      <c r="S104" s="22">
        <v>1</v>
      </c>
      <c r="T104" s="15">
        <v>9070.2911999999997</v>
      </c>
      <c r="U104" s="46"/>
      <c r="V104" s="46"/>
    </row>
    <row r="105" spans="1:22" ht="45" outlineLevel="1" x14ac:dyDescent="0.2">
      <c r="A105" s="18">
        <v>21</v>
      </c>
      <c r="B105" s="40"/>
      <c r="C105" s="12">
        <v>0</v>
      </c>
      <c r="D105" s="12">
        <v>0</v>
      </c>
      <c r="E105" s="12">
        <v>0</v>
      </c>
      <c r="F105" s="12">
        <v>0</v>
      </c>
      <c r="G105" s="12">
        <v>0</v>
      </c>
      <c r="H105" s="12">
        <v>0</v>
      </c>
      <c r="I105" s="12">
        <v>0</v>
      </c>
      <c r="J105" s="12">
        <v>0</v>
      </c>
      <c r="K105" s="12">
        <v>0</v>
      </c>
      <c r="L105" s="12">
        <v>0</v>
      </c>
      <c r="M105" s="12">
        <v>1</v>
      </c>
      <c r="N105" s="12">
        <v>0</v>
      </c>
      <c r="O105" s="12">
        <v>0</v>
      </c>
      <c r="P105" s="14" t="s">
        <v>120</v>
      </c>
      <c r="Q105" s="23" t="s">
        <v>121</v>
      </c>
      <c r="R105" s="16" t="s">
        <v>58</v>
      </c>
      <c r="S105" s="22">
        <v>0.85</v>
      </c>
      <c r="T105" s="15">
        <v>60.588000000000001</v>
      </c>
      <c r="U105" s="46"/>
      <c r="V105" s="46"/>
    </row>
    <row r="106" spans="1:22" ht="67.5" outlineLevel="1" x14ac:dyDescent="0.2">
      <c r="A106" s="18">
        <v>22</v>
      </c>
      <c r="B106" s="41"/>
      <c r="C106" s="12">
        <v>0</v>
      </c>
      <c r="D106" s="12">
        <v>0</v>
      </c>
      <c r="E106" s="12">
        <v>0</v>
      </c>
      <c r="F106" s="12">
        <v>0</v>
      </c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2">
        <v>0</v>
      </c>
      <c r="M106" s="12">
        <v>1</v>
      </c>
      <c r="N106" s="12">
        <v>0</v>
      </c>
      <c r="O106" s="12">
        <v>0</v>
      </c>
      <c r="P106" s="14" t="s">
        <v>122</v>
      </c>
      <c r="Q106" s="23" t="s">
        <v>123</v>
      </c>
      <c r="R106" s="16" t="s">
        <v>58</v>
      </c>
      <c r="S106" s="22">
        <v>1</v>
      </c>
      <c r="T106" s="15">
        <v>2011.2</v>
      </c>
      <c r="U106" s="46"/>
      <c r="V106" s="46"/>
    </row>
    <row r="107" spans="1:22" s="27" customFormat="1" x14ac:dyDescent="0.2">
      <c r="A107" s="25"/>
      <c r="B107" s="26" t="s">
        <v>62</v>
      </c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46"/>
      <c r="V107" s="46"/>
    </row>
    <row r="108" spans="1:22" ht="22.5" outlineLevel="1" x14ac:dyDescent="0.2">
      <c r="A108" s="18">
        <v>10</v>
      </c>
      <c r="B108" s="39" t="s">
        <v>297</v>
      </c>
      <c r="C108" s="12">
        <v>0</v>
      </c>
      <c r="D108" s="12">
        <v>0</v>
      </c>
      <c r="E108" s="12">
        <v>0</v>
      </c>
      <c r="F108" s="12">
        <v>0</v>
      </c>
      <c r="G108" s="12">
        <v>0</v>
      </c>
      <c r="H108" s="12">
        <v>0</v>
      </c>
      <c r="I108" s="12">
        <v>0</v>
      </c>
      <c r="J108" s="12">
        <v>0</v>
      </c>
      <c r="K108" s="12">
        <v>0</v>
      </c>
      <c r="L108" s="12">
        <v>0</v>
      </c>
      <c r="M108" s="12">
        <v>1</v>
      </c>
      <c r="N108" s="12">
        <v>0</v>
      </c>
      <c r="O108" s="12">
        <v>0</v>
      </c>
      <c r="P108" s="14" t="s">
        <v>99</v>
      </c>
      <c r="Q108" s="23" t="s">
        <v>100</v>
      </c>
      <c r="R108" s="16" t="s">
        <v>33</v>
      </c>
      <c r="S108" s="22">
        <v>32.874000000000002</v>
      </c>
      <c r="T108" s="15">
        <v>13470.82638</v>
      </c>
      <c r="U108" s="46"/>
      <c r="V108" s="46"/>
    </row>
    <row r="109" spans="1:22" ht="22.5" outlineLevel="1" x14ac:dyDescent="0.2">
      <c r="A109" s="18">
        <v>11</v>
      </c>
      <c r="B109" s="40"/>
      <c r="C109" s="12">
        <v>0</v>
      </c>
      <c r="D109" s="12">
        <v>0</v>
      </c>
      <c r="E109" s="12">
        <v>0</v>
      </c>
      <c r="F109" s="12">
        <v>0</v>
      </c>
      <c r="G109" s="12">
        <v>0</v>
      </c>
      <c r="H109" s="12">
        <v>0</v>
      </c>
      <c r="I109" s="12">
        <v>0</v>
      </c>
      <c r="J109" s="12">
        <v>0</v>
      </c>
      <c r="K109" s="12">
        <v>0</v>
      </c>
      <c r="L109" s="12">
        <v>0</v>
      </c>
      <c r="M109" s="12">
        <v>1</v>
      </c>
      <c r="N109" s="12">
        <v>0</v>
      </c>
      <c r="O109" s="12">
        <v>0</v>
      </c>
      <c r="P109" s="14" t="s">
        <v>99</v>
      </c>
      <c r="Q109" s="23" t="s">
        <v>101</v>
      </c>
      <c r="R109" s="16" t="s">
        <v>33</v>
      </c>
      <c r="S109" s="22">
        <v>16.867000000000001</v>
      </c>
      <c r="T109" s="15">
        <v>14076.57396</v>
      </c>
      <c r="U109" s="46"/>
      <c r="V109" s="46"/>
    </row>
    <row r="110" spans="1:22" ht="22.5" outlineLevel="1" x14ac:dyDescent="0.2">
      <c r="A110" s="18">
        <v>14</v>
      </c>
      <c r="B110" s="40"/>
      <c r="C110" s="12">
        <v>0</v>
      </c>
      <c r="D110" s="12">
        <v>0</v>
      </c>
      <c r="E110" s="12">
        <v>0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1</v>
      </c>
      <c r="N110" s="12">
        <v>0</v>
      </c>
      <c r="O110" s="12">
        <v>0</v>
      </c>
      <c r="P110" s="14" t="s">
        <v>106</v>
      </c>
      <c r="Q110" s="23" t="s">
        <v>107</v>
      </c>
      <c r="R110" s="16" t="s">
        <v>33</v>
      </c>
      <c r="S110" s="22">
        <v>38</v>
      </c>
      <c r="T110" s="15">
        <v>11465.178</v>
      </c>
      <c r="U110" s="46"/>
      <c r="V110" s="46"/>
    </row>
    <row r="111" spans="1:22" ht="22.5" outlineLevel="1" x14ac:dyDescent="0.2">
      <c r="A111" s="18">
        <v>18</v>
      </c>
      <c r="B111" s="40"/>
      <c r="C111" s="12">
        <v>0</v>
      </c>
      <c r="D111" s="12">
        <v>0</v>
      </c>
      <c r="E111" s="12">
        <v>0</v>
      </c>
      <c r="F111" s="12">
        <v>0</v>
      </c>
      <c r="G111" s="12">
        <v>0</v>
      </c>
      <c r="H111" s="12">
        <v>0</v>
      </c>
      <c r="I111" s="12">
        <v>0</v>
      </c>
      <c r="J111" s="12">
        <v>0</v>
      </c>
      <c r="K111" s="12">
        <v>0</v>
      </c>
      <c r="L111" s="12">
        <v>0</v>
      </c>
      <c r="M111" s="12">
        <v>1</v>
      </c>
      <c r="N111" s="12">
        <v>0</v>
      </c>
      <c r="O111" s="12">
        <v>0</v>
      </c>
      <c r="P111" s="14" t="s">
        <v>114</v>
      </c>
      <c r="Q111" s="23" t="s">
        <v>115</v>
      </c>
      <c r="R111" s="16" t="s">
        <v>33</v>
      </c>
      <c r="S111" s="22">
        <v>21.95</v>
      </c>
      <c r="T111" s="15">
        <v>10546.68087</v>
      </c>
      <c r="U111" s="46"/>
      <c r="V111" s="46"/>
    </row>
    <row r="112" spans="1:22" ht="22.5" outlineLevel="1" x14ac:dyDescent="0.2">
      <c r="A112" s="18">
        <v>23</v>
      </c>
      <c r="B112" s="40"/>
      <c r="C112" s="12">
        <v>0</v>
      </c>
      <c r="D112" s="12">
        <v>0</v>
      </c>
      <c r="E112" s="12">
        <v>0</v>
      </c>
      <c r="F112" s="12">
        <v>0</v>
      </c>
      <c r="G112" s="12">
        <v>0</v>
      </c>
      <c r="H112" s="12">
        <v>0</v>
      </c>
      <c r="I112" s="12">
        <v>0</v>
      </c>
      <c r="J112" s="12">
        <v>0</v>
      </c>
      <c r="K112" s="12">
        <v>0</v>
      </c>
      <c r="L112" s="12">
        <v>0</v>
      </c>
      <c r="M112" s="12">
        <v>1</v>
      </c>
      <c r="N112" s="12">
        <v>0</v>
      </c>
      <c r="O112" s="12">
        <v>0</v>
      </c>
      <c r="P112" s="14" t="s">
        <v>124</v>
      </c>
      <c r="Q112" s="23" t="s">
        <v>125</v>
      </c>
      <c r="R112" s="16" t="s">
        <v>33</v>
      </c>
      <c r="S112" s="22">
        <v>1.8</v>
      </c>
      <c r="T112" s="15">
        <v>1664.982</v>
      </c>
      <c r="U112" s="46"/>
      <c r="V112" s="46"/>
    </row>
    <row r="113" spans="1:22" ht="33.75" outlineLevel="1" x14ac:dyDescent="0.2">
      <c r="A113" s="18">
        <v>24</v>
      </c>
      <c r="B113" s="41"/>
      <c r="C113" s="12">
        <v>0</v>
      </c>
      <c r="D113" s="12">
        <v>0</v>
      </c>
      <c r="E113" s="12">
        <v>0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2">
        <v>1</v>
      </c>
      <c r="N113" s="12">
        <v>0</v>
      </c>
      <c r="O113" s="12">
        <v>0</v>
      </c>
      <c r="P113" s="14" t="s">
        <v>126</v>
      </c>
      <c r="Q113" s="23" t="s">
        <v>127</v>
      </c>
      <c r="R113" s="16" t="s">
        <v>33</v>
      </c>
      <c r="S113" s="22">
        <v>3</v>
      </c>
      <c r="T113" s="15">
        <v>989.06399999999996</v>
      </c>
      <c r="U113" s="46"/>
      <c r="V113" s="46"/>
    </row>
    <row r="114" spans="1:22" s="27" customFormat="1" x14ac:dyDescent="0.2">
      <c r="A114" s="25"/>
      <c r="B114" s="26" t="s">
        <v>70</v>
      </c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46"/>
      <c r="V114" s="46"/>
    </row>
    <row r="115" spans="1:22" ht="33.75" outlineLevel="1" x14ac:dyDescent="0.2">
      <c r="A115" s="18">
        <v>84</v>
      </c>
      <c r="B115" s="39" t="s">
        <v>297</v>
      </c>
      <c r="C115" s="12">
        <v>0</v>
      </c>
      <c r="D115" s="12">
        <v>0</v>
      </c>
      <c r="E115" s="12">
        <v>0</v>
      </c>
      <c r="F115" s="12">
        <v>0</v>
      </c>
      <c r="G115" s="12">
        <v>0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2">
        <v>1</v>
      </c>
      <c r="O115" s="12">
        <v>0</v>
      </c>
      <c r="P115" s="14" t="s">
        <v>242</v>
      </c>
      <c r="Q115" s="23" t="s">
        <v>243</v>
      </c>
      <c r="R115" s="16" t="s">
        <v>69</v>
      </c>
      <c r="S115" s="22">
        <v>1</v>
      </c>
      <c r="T115" s="15">
        <v>52</v>
      </c>
      <c r="U115" s="46"/>
      <c r="V115" s="46"/>
    </row>
    <row r="116" spans="1:22" ht="56.25" outlineLevel="1" x14ac:dyDescent="0.2">
      <c r="A116" s="18">
        <v>89</v>
      </c>
      <c r="B116" s="40"/>
      <c r="C116" s="12">
        <v>0</v>
      </c>
      <c r="D116" s="12">
        <v>0</v>
      </c>
      <c r="E116" s="12">
        <v>0</v>
      </c>
      <c r="F116" s="12">
        <v>0</v>
      </c>
      <c r="G116" s="12">
        <v>0</v>
      </c>
      <c r="H116" s="12">
        <v>0</v>
      </c>
      <c r="I116" s="12">
        <v>0</v>
      </c>
      <c r="J116" s="12">
        <v>0</v>
      </c>
      <c r="K116" s="12">
        <v>0</v>
      </c>
      <c r="L116" s="12">
        <v>0</v>
      </c>
      <c r="M116" s="12">
        <v>0</v>
      </c>
      <c r="N116" s="12">
        <v>1</v>
      </c>
      <c r="O116" s="12">
        <v>0</v>
      </c>
      <c r="P116" s="14" t="s">
        <v>76</v>
      </c>
      <c r="Q116" s="23" t="s">
        <v>253</v>
      </c>
      <c r="R116" s="16" t="s">
        <v>58</v>
      </c>
      <c r="S116" s="22">
        <v>0.56999999999999995</v>
      </c>
      <c r="T116" s="15">
        <v>44.24682</v>
      </c>
      <c r="U116" s="46"/>
      <c r="V116" s="46"/>
    </row>
    <row r="117" spans="1:22" ht="33.75" outlineLevel="1" x14ac:dyDescent="0.2">
      <c r="A117" s="18">
        <v>93</v>
      </c>
      <c r="B117" s="40"/>
      <c r="C117" s="12">
        <v>0</v>
      </c>
      <c r="D117" s="12">
        <v>0</v>
      </c>
      <c r="E117" s="12">
        <v>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1</v>
      </c>
      <c r="O117" s="12">
        <v>0</v>
      </c>
      <c r="P117" s="14" t="s">
        <v>305</v>
      </c>
      <c r="Q117" s="23" t="s">
        <v>257</v>
      </c>
      <c r="R117" s="16" t="s">
        <v>58</v>
      </c>
      <c r="S117" s="22">
        <v>0.56999999999999995</v>
      </c>
      <c r="T117" s="15">
        <v>44.24682</v>
      </c>
      <c r="U117" s="46"/>
      <c r="V117" s="46"/>
    </row>
    <row r="118" spans="1:22" ht="45" outlineLevel="1" x14ac:dyDescent="0.2">
      <c r="A118" s="18">
        <v>102</v>
      </c>
      <c r="B118" s="40"/>
      <c r="C118" s="12">
        <v>0</v>
      </c>
      <c r="D118" s="12">
        <v>0</v>
      </c>
      <c r="E118" s="12">
        <v>0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1</v>
      </c>
      <c r="O118" s="12">
        <v>0</v>
      </c>
      <c r="P118" s="14" t="s">
        <v>269</v>
      </c>
      <c r="Q118" s="23" t="s">
        <v>270</v>
      </c>
      <c r="R118" s="16" t="s">
        <v>69</v>
      </c>
      <c r="S118" s="22">
        <v>0.83599999999999997</v>
      </c>
      <c r="T118" s="15">
        <v>41.267980000000001</v>
      </c>
      <c r="U118" s="46"/>
      <c r="V118" s="46"/>
    </row>
    <row r="119" spans="1:22" ht="33.75" outlineLevel="1" x14ac:dyDescent="0.2">
      <c r="A119" s="18">
        <v>103</v>
      </c>
      <c r="B119" s="40"/>
      <c r="C119" s="12">
        <v>0</v>
      </c>
      <c r="D119" s="12">
        <v>0</v>
      </c>
      <c r="E119" s="12">
        <v>0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1</v>
      </c>
      <c r="O119" s="12">
        <v>0</v>
      </c>
      <c r="P119" s="14" t="s">
        <v>271</v>
      </c>
      <c r="Q119" s="23" t="s">
        <v>272</v>
      </c>
      <c r="R119" s="16" t="s">
        <v>58</v>
      </c>
      <c r="S119" s="22">
        <v>0.83</v>
      </c>
      <c r="T119" s="15">
        <v>63.650419999999997</v>
      </c>
      <c r="U119" s="46"/>
      <c r="V119" s="46"/>
    </row>
    <row r="120" spans="1:22" ht="22.5" outlineLevel="1" x14ac:dyDescent="0.2">
      <c r="A120" s="18">
        <v>108</v>
      </c>
      <c r="B120" s="40"/>
      <c r="C120" s="12">
        <v>0</v>
      </c>
      <c r="D120" s="12">
        <v>0</v>
      </c>
      <c r="E120" s="12">
        <v>0</v>
      </c>
      <c r="F120" s="12">
        <v>0</v>
      </c>
      <c r="G120" s="12">
        <v>0</v>
      </c>
      <c r="H120" s="12">
        <v>0</v>
      </c>
      <c r="I120" s="12">
        <v>0</v>
      </c>
      <c r="J120" s="12">
        <v>0</v>
      </c>
      <c r="K120" s="12">
        <v>0</v>
      </c>
      <c r="L120" s="12">
        <v>0</v>
      </c>
      <c r="M120" s="12">
        <v>0</v>
      </c>
      <c r="N120" s="12">
        <v>1</v>
      </c>
      <c r="O120" s="12">
        <v>0</v>
      </c>
      <c r="P120" s="14" t="s">
        <v>278</v>
      </c>
      <c r="Q120" s="23" t="s">
        <v>279</v>
      </c>
      <c r="R120" s="16" t="s">
        <v>58</v>
      </c>
      <c r="S120" s="22">
        <v>0.81</v>
      </c>
      <c r="T120" s="15">
        <v>32.80095</v>
      </c>
      <c r="U120" s="46"/>
      <c r="V120" s="46"/>
    </row>
    <row r="121" spans="1:22" ht="33.75" outlineLevel="1" x14ac:dyDescent="0.2">
      <c r="A121" s="18">
        <v>109</v>
      </c>
      <c r="B121" s="40"/>
      <c r="C121" s="12">
        <v>0</v>
      </c>
      <c r="D121" s="12">
        <v>0</v>
      </c>
      <c r="E121" s="12">
        <v>0</v>
      </c>
      <c r="F121" s="12">
        <v>0</v>
      </c>
      <c r="G121" s="12">
        <v>0</v>
      </c>
      <c r="H121" s="12">
        <v>0</v>
      </c>
      <c r="I121" s="12">
        <v>0</v>
      </c>
      <c r="J121" s="12">
        <v>0</v>
      </c>
      <c r="K121" s="12">
        <v>0</v>
      </c>
      <c r="L121" s="12">
        <v>0</v>
      </c>
      <c r="M121" s="12">
        <v>0</v>
      </c>
      <c r="N121" s="12">
        <v>1</v>
      </c>
      <c r="O121" s="12">
        <v>0</v>
      </c>
      <c r="P121" s="14" t="s">
        <v>280</v>
      </c>
      <c r="Q121" s="23" t="s">
        <v>281</v>
      </c>
      <c r="R121" s="16" t="s">
        <v>69</v>
      </c>
      <c r="S121" s="22">
        <v>0.79</v>
      </c>
      <c r="T121" s="15">
        <v>30.138500000000001</v>
      </c>
      <c r="U121" s="46"/>
      <c r="V121" s="46"/>
    </row>
    <row r="122" spans="1:22" ht="22.5" outlineLevel="1" x14ac:dyDescent="0.2">
      <c r="A122" s="18">
        <v>114</v>
      </c>
      <c r="B122" s="40"/>
      <c r="C122" s="12">
        <v>0</v>
      </c>
      <c r="D122" s="12">
        <v>0</v>
      </c>
      <c r="E122" s="12">
        <v>0</v>
      </c>
      <c r="F122" s="12">
        <v>0</v>
      </c>
      <c r="G122" s="12">
        <v>0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0</v>
      </c>
      <c r="N122" s="12">
        <v>1</v>
      </c>
      <c r="O122" s="12">
        <v>0</v>
      </c>
      <c r="P122" s="14" t="s">
        <v>304</v>
      </c>
      <c r="Q122" s="23" t="s">
        <v>291</v>
      </c>
      <c r="R122" s="16" t="s">
        <v>69</v>
      </c>
      <c r="S122" s="22">
        <v>0.79</v>
      </c>
      <c r="T122" s="15">
        <v>55.695</v>
      </c>
      <c r="U122" s="46"/>
      <c r="V122" s="46"/>
    </row>
    <row r="123" spans="1:22" ht="22.5" outlineLevel="1" x14ac:dyDescent="0.2">
      <c r="A123" s="18">
        <v>116</v>
      </c>
      <c r="B123" s="40"/>
      <c r="C123" s="12">
        <v>0</v>
      </c>
      <c r="D123" s="12">
        <v>0</v>
      </c>
      <c r="E123" s="12">
        <v>0</v>
      </c>
      <c r="F123" s="12">
        <v>0</v>
      </c>
      <c r="G123" s="12">
        <v>0</v>
      </c>
      <c r="H123" s="12">
        <v>0</v>
      </c>
      <c r="I123" s="12">
        <v>0</v>
      </c>
      <c r="J123" s="12">
        <v>0</v>
      </c>
      <c r="K123" s="12">
        <v>0</v>
      </c>
      <c r="L123" s="12">
        <v>0</v>
      </c>
      <c r="M123" s="12">
        <v>0</v>
      </c>
      <c r="N123" s="12">
        <v>1</v>
      </c>
      <c r="O123" s="12">
        <v>0</v>
      </c>
      <c r="P123" s="14" t="s">
        <v>293</v>
      </c>
      <c r="Q123" s="23" t="s">
        <v>294</v>
      </c>
      <c r="R123" s="16" t="s">
        <v>69</v>
      </c>
      <c r="S123" s="22">
        <v>0.75</v>
      </c>
      <c r="T123" s="15">
        <v>33.674999999999997</v>
      </c>
      <c r="U123" s="46"/>
      <c r="V123" s="46"/>
    </row>
    <row r="124" spans="1:22" ht="33.75" outlineLevel="1" x14ac:dyDescent="0.2">
      <c r="A124" s="18">
        <v>27</v>
      </c>
      <c r="B124" s="40"/>
      <c r="C124" s="12">
        <v>0</v>
      </c>
      <c r="D124" s="12">
        <v>0</v>
      </c>
      <c r="E124" s="12">
        <v>0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1</v>
      </c>
      <c r="N124" s="12">
        <v>0</v>
      </c>
      <c r="O124" s="12">
        <v>0</v>
      </c>
      <c r="P124" s="14" t="s">
        <v>132</v>
      </c>
      <c r="Q124" s="23" t="s">
        <v>133</v>
      </c>
      <c r="R124" s="16" t="s">
        <v>58</v>
      </c>
      <c r="S124" s="22">
        <v>0.73</v>
      </c>
      <c r="T124" s="15">
        <v>730.03650000000005</v>
      </c>
      <c r="U124" s="46"/>
      <c r="V124" s="46"/>
    </row>
    <row r="125" spans="1:22" ht="33.75" outlineLevel="1" x14ac:dyDescent="0.2">
      <c r="A125" s="18">
        <v>31</v>
      </c>
      <c r="B125" s="40"/>
      <c r="C125" s="12">
        <v>0</v>
      </c>
      <c r="D125" s="12">
        <v>0</v>
      </c>
      <c r="E125" s="12"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v>1</v>
      </c>
      <c r="O125" s="12">
        <v>0</v>
      </c>
      <c r="P125" s="14" t="s">
        <v>140</v>
      </c>
      <c r="Q125" s="23" t="s">
        <v>141</v>
      </c>
      <c r="R125" s="16" t="s">
        <v>58</v>
      </c>
      <c r="S125" s="22">
        <v>0.3</v>
      </c>
      <c r="T125" s="15">
        <v>35.567999999999998</v>
      </c>
      <c r="U125" s="46"/>
      <c r="V125" s="46"/>
    </row>
    <row r="126" spans="1:22" ht="22.5" outlineLevel="1" x14ac:dyDescent="0.2">
      <c r="A126" s="18">
        <v>36</v>
      </c>
      <c r="B126" s="40"/>
      <c r="C126" s="12">
        <v>0</v>
      </c>
      <c r="D126" s="12">
        <v>0</v>
      </c>
      <c r="E126" s="12">
        <v>0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12">
        <v>0</v>
      </c>
      <c r="N126" s="12">
        <v>1</v>
      </c>
      <c r="O126" s="12">
        <v>0</v>
      </c>
      <c r="P126" s="14" t="s">
        <v>152</v>
      </c>
      <c r="Q126" s="23" t="s">
        <v>153</v>
      </c>
      <c r="R126" s="16" t="s">
        <v>58</v>
      </c>
      <c r="S126" s="22">
        <v>0.5</v>
      </c>
      <c r="T126" s="15">
        <v>36.299999999999997</v>
      </c>
      <c r="U126" s="46"/>
      <c r="V126" s="46"/>
    </row>
    <row r="127" spans="1:22" ht="33.75" outlineLevel="1" x14ac:dyDescent="0.2">
      <c r="A127" s="18">
        <v>56</v>
      </c>
      <c r="B127" s="40"/>
      <c r="C127" s="12">
        <v>0</v>
      </c>
      <c r="D127" s="12">
        <v>0</v>
      </c>
      <c r="E127" s="12">
        <v>0</v>
      </c>
      <c r="F127" s="12">
        <v>0</v>
      </c>
      <c r="G127" s="12">
        <v>0</v>
      </c>
      <c r="H127" s="12">
        <v>0</v>
      </c>
      <c r="I127" s="12">
        <v>0</v>
      </c>
      <c r="J127" s="12">
        <v>0</v>
      </c>
      <c r="K127" s="12">
        <v>0</v>
      </c>
      <c r="L127" s="12">
        <v>0</v>
      </c>
      <c r="M127" s="12">
        <v>0</v>
      </c>
      <c r="N127" s="12">
        <v>1</v>
      </c>
      <c r="O127" s="12">
        <v>0</v>
      </c>
      <c r="P127" s="14" t="s">
        <v>189</v>
      </c>
      <c r="Q127" s="23" t="s">
        <v>190</v>
      </c>
      <c r="R127" s="16" t="s">
        <v>58</v>
      </c>
      <c r="S127" s="22">
        <v>0.75</v>
      </c>
      <c r="T127" s="15">
        <v>85.65</v>
      </c>
      <c r="U127" s="46"/>
      <c r="V127" s="46"/>
    </row>
    <row r="128" spans="1:22" ht="33.75" outlineLevel="1" x14ac:dyDescent="0.2">
      <c r="A128" s="18">
        <v>57</v>
      </c>
      <c r="B128" s="40"/>
      <c r="C128" s="12">
        <v>0</v>
      </c>
      <c r="D128" s="12">
        <v>0</v>
      </c>
      <c r="E128" s="12">
        <v>0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12">
        <v>0</v>
      </c>
      <c r="N128" s="12">
        <v>1</v>
      </c>
      <c r="O128" s="12">
        <v>0</v>
      </c>
      <c r="P128" s="14" t="s">
        <v>191</v>
      </c>
      <c r="Q128" s="23" t="s">
        <v>300</v>
      </c>
      <c r="R128" s="16" t="s">
        <v>58</v>
      </c>
      <c r="S128" s="22">
        <v>1</v>
      </c>
      <c r="T128" s="15">
        <v>37841</v>
      </c>
      <c r="U128" s="46"/>
      <c r="V128" s="46"/>
    </row>
    <row r="129" spans="1:22" ht="33.75" outlineLevel="1" x14ac:dyDescent="0.2">
      <c r="A129" s="18">
        <v>60</v>
      </c>
      <c r="B129" s="40"/>
      <c r="C129" s="12">
        <v>0</v>
      </c>
      <c r="D129" s="12">
        <v>0</v>
      </c>
      <c r="E129" s="12">
        <v>0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2">
        <v>1</v>
      </c>
      <c r="O129" s="12">
        <v>0</v>
      </c>
      <c r="P129" s="14" t="s">
        <v>194</v>
      </c>
      <c r="Q129" s="23" t="s">
        <v>195</v>
      </c>
      <c r="R129" s="16" t="s">
        <v>58</v>
      </c>
      <c r="S129" s="22">
        <v>0.75</v>
      </c>
      <c r="T129" s="15">
        <v>70.484999999999999</v>
      </c>
      <c r="U129" s="46"/>
      <c r="V129" s="46"/>
    </row>
    <row r="130" spans="1:22" ht="33.75" outlineLevel="1" x14ac:dyDescent="0.2">
      <c r="A130" s="18">
        <v>61</v>
      </c>
      <c r="B130" s="40"/>
      <c r="C130" s="12">
        <v>0</v>
      </c>
      <c r="D130" s="12">
        <v>0</v>
      </c>
      <c r="E130" s="12">
        <v>0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2">
        <v>1</v>
      </c>
      <c r="O130" s="12">
        <v>0</v>
      </c>
      <c r="P130" s="14" t="s">
        <v>196</v>
      </c>
      <c r="Q130" s="23" t="s">
        <v>197</v>
      </c>
      <c r="R130" s="16" t="s">
        <v>58</v>
      </c>
      <c r="S130" s="22">
        <v>0.85</v>
      </c>
      <c r="T130" s="15">
        <v>76.5</v>
      </c>
      <c r="U130" s="46"/>
      <c r="V130" s="46"/>
    </row>
    <row r="131" spans="1:22" ht="33.75" outlineLevel="1" x14ac:dyDescent="0.2">
      <c r="A131" s="18">
        <v>76</v>
      </c>
      <c r="B131" s="41"/>
      <c r="C131" s="12">
        <v>0</v>
      </c>
      <c r="D131" s="12">
        <v>0</v>
      </c>
      <c r="E131" s="12">
        <v>0</v>
      </c>
      <c r="F131" s="12">
        <v>0</v>
      </c>
      <c r="G131" s="12">
        <v>0</v>
      </c>
      <c r="H131" s="12">
        <v>0</v>
      </c>
      <c r="I131" s="12">
        <v>0</v>
      </c>
      <c r="J131" s="12">
        <v>0</v>
      </c>
      <c r="K131" s="12">
        <v>0</v>
      </c>
      <c r="L131" s="12">
        <v>0</v>
      </c>
      <c r="M131" s="12">
        <v>0</v>
      </c>
      <c r="N131" s="12">
        <v>1</v>
      </c>
      <c r="O131" s="12">
        <v>0</v>
      </c>
      <c r="P131" s="14" t="s">
        <v>228</v>
      </c>
      <c r="Q131" s="23" t="s">
        <v>229</v>
      </c>
      <c r="R131" s="16" t="s">
        <v>58</v>
      </c>
      <c r="S131" s="22">
        <v>0.73</v>
      </c>
      <c r="T131" s="15">
        <v>18.220800000000001</v>
      </c>
      <c r="U131" s="47"/>
      <c r="V131" s="47"/>
    </row>
  </sheetData>
  <sheetProtection formatCells="0" formatColumns="0" formatRows="0" insertRows="0" deleteRows="0" autoFilter="0"/>
  <autoFilter ref="A6:V131" xr:uid="{00000000-0009-0000-0000-000000000000}"/>
  <mergeCells count="26">
    <mergeCell ref="U7:V131"/>
    <mergeCell ref="B8:B48"/>
    <mergeCell ref="B52:B102"/>
    <mergeCell ref="B104:B106"/>
    <mergeCell ref="B108:B113"/>
    <mergeCell ref="B115:B131"/>
    <mergeCell ref="A1:A5"/>
    <mergeCell ref="B1:B5"/>
    <mergeCell ref="C1:O1"/>
    <mergeCell ref="C2:M2"/>
    <mergeCell ref="N2:O3"/>
    <mergeCell ref="C3:L3"/>
    <mergeCell ref="M3:M5"/>
    <mergeCell ref="C4:E4"/>
    <mergeCell ref="F4:H4"/>
    <mergeCell ref="I4:J4"/>
    <mergeCell ref="K4:L4"/>
    <mergeCell ref="N4:N5"/>
    <mergeCell ref="O4:O5"/>
    <mergeCell ref="P1:P5"/>
    <mergeCell ref="R1:R5"/>
    <mergeCell ref="U1:U5"/>
    <mergeCell ref="V1:V5"/>
    <mergeCell ref="T1:T5"/>
    <mergeCell ref="S1:S5"/>
    <mergeCell ref="Q1:Q5"/>
  </mergeCells>
  <dataValidations count="1">
    <dataValidation type="list" allowBlank="1" showInputMessage="1" showErrorMessage="1" sqref="B7 B49 B51 B103 B107 B114" xr:uid="{00000000-0002-0000-0000-000000000000}">
      <formula1>#REF!</formula1>
    </dataValidation>
  </dataValidations>
  <pageMargins left="0.25" right="0.25" top="0.75" bottom="0.75" header="0.3" footer="0.3"/>
  <pageSetup paperSize="8" scale="9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11"/>
  <sheetViews>
    <sheetView workbookViewId="0">
      <selection activeCell="A8" sqref="A8:XFD11"/>
    </sheetView>
  </sheetViews>
  <sheetFormatPr defaultRowHeight="11.25" x14ac:dyDescent="0.2"/>
  <cols>
    <col min="1" max="10" width="9.140625" style="1"/>
    <col min="11" max="11" width="10.42578125" style="1" bestFit="1" customWidth="1"/>
    <col min="12" max="13" width="9.140625" style="1"/>
    <col min="14" max="14" width="10.42578125" style="1" bestFit="1" customWidth="1"/>
    <col min="15" max="26" width="9.140625" style="1"/>
    <col min="27" max="27" width="17.140625" style="1" customWidth="1"/>
    <col min="28" max="16384" width="9.140625" style="1"/>
  </cols>
  <sheetData>
    <row r="1" spans="1:27" ht="30" customHeight="1" x14ac:dyDescent="0.25">
      <c r="A1" s="35" t="s">
        <v>50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7" t="s">
        <v>51</v>
      </c>
      <c r="Z1" s="7" t="s">
        <v>51</v>
      </c>
      <c r="AA1" s="2"/>
    </row>
    <row r="2" spans="1:27" ht="12" customHeight="1" x14ac:dyDescent="0.2">
      <c r="A2" s="35" t="s">
        <v>0</v>
      </c>
      <c r="B2" s="35" t="s">
        <v>26</v>
      </c>
      <c r="C2" s="35" t="s">
        <v>1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 t="s">
        <v>2</v>
      </c>
      <c r="Q2" s="35" t="s">
        <v>38</v>
      </c>
      <c r="R2" s="35" t="s">
        <v>30</v>
      </c>
      <c r="S2" s="35" t="s">
        <v>3</v>
      </c>
      <c r="T2" s="35" t="s">
        <v>39</v>
      </c>
      <c r="U2" s="35" t="s">
        <v>4</v>
      </c>
      <c r="V2" s="35" t="s">
        <v>31</v>
      </c>
      <c r="W2" s="35" t="s">
        <v>29</v>
      </c>
      <c r="X2" s="35" t="s">
        <v>28</v>
      </c>
      <c r="Y2" s="35" t="s">
        <v>49</v>
      </c>
      <c r="Z2" s="35" t="s">
        <v>52</v>
      </c>
      <c r="AA2" s="2"/>
    </row>
    <row r="3" spans="1:27" x14ac:dyDescent="0.2">
      <c r="A3" s="35"/>
      <c r="B3" s="35"/>
      <c r="C3" s="35" t="s">
        <v>5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 t="s">
        <v>6</v>
      </c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2"/>
    </row>
    <row r="4" spans="1:27" x14ac:dyDescent="0.2">
      <c r="A4" s="35"/>
      <c r="B4" s="35"/>
      <c r="C4" s="35" t="s">
        <v>7</v>
      </c>
      <c r="D4" s="35"/>
      <c r="E4" s="35"/>
      <c r="F4" s="35"/>
      <c r="G4" s="35"/>
      <c r="H4" s="35"/>
      <c r="I4" s="35"/>
      <c r="J4" s="35"/>
      <c r="K4" s="35"/>
      <c r="L4" s="35"/>
      <c r="M4" s="35" t="s">
        <v>24</v>
      </c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2"/>
    </row>
    <row r="5" spans="1:27" x14ac:dyDescent="0.2">
      <c r="A5" s="35"/>
      <c r="B5" s="35"/>
      <c r="C5" s="35" t="s">
        <v>8</v>
      </c>
      <c r="D5" s="35"/>
      <c r="E5" s="35"/>
      <c r="F5" s="35" t="s">
        <v>9</v>
      </c>
      <c r="G5" s="35"/>
      <c r="H5" s="35"/>
      <c r="I5" s="35" t="s">
        <v>10</v>
      </c>
      <c r="J5" s="35"/>
      <c r="K5" s="35" t="s">
        <v>11</v>
      </c>
      <c r="L5" s="35"/>
      <c r="M5" s="35"/>
      <c r="N5" s="35" t="s">
        <v>12</v>
      </c>
      <c r="O5" s="35" t="s">
        <v>25</v>
      </c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2"/>
    </row>
    <row r="6" spans="1:27" ht="56.25" x14ac:dyDescent="0.2">
      <c r="A6" s="35"/>
      <c r="B6" s="35"/>
      <c r="C6" s="3" t="s">
        <v>13</v>
      </c>
      <c r="D6" s="3" t="s">
        <v>14</v>
      </c>
      <c r="E6" s="3" t="s">
        <v>15</v>
      </c>
      <c r="F6" s="3" t="s">
        <v>16</v>
      </c>
      <c r="G6" s="3" t="s">
        <v>17</v>
      </c>
      <c r="H6" s="3" t="s">
        <v>18</v>
      </c>
      <c r="I6" s="3" t="s">
        <v>19</v>
      </c>
      <c r="J6" s="3" t="s">
        <v>20</v>
      </c>
      <c r="K6" s="3" t="s">
        <v>21</v>
      </c>
      <c r="L6" s="3" t="s">
        <v>22</v>
      </c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2"/>
    </row>
    <row r="7" spans="1:27" x14ac:dyDescent="0.2">
      <c r="A7" s="3">
        <v>1</v>
      </c>
      <c r="B7" s="3">
        <v>2</v>
      </c>
      <c r="C7" s="3">
        <v>3</v>
      </c>
      <c r="D7" s="3">
        <v>4</v>
      </c>
      <c r="E7" s="3">
        <v>5</v>
      </c>
      <c r="F7" s="3">
        <v>6</v>
      </c>
      <c r="G7" s="3">
        <v>7</v>
      </c>
      <c r="H7" s="3">
        <v>8</v>
      </c>
      <c r="I7" s="3">
        <v>9</v>
      </c>
      <c r="J7" s="3">
        <v>10</v>
      </c>
      <c r="K7" s="3">
        <v>11</v>
      </c>
      <c r="L7" s="3">
        <v>12</v>
      </c>
      <c r="M7" s="3">
        <v>13</v>
      </c>
      <c r="N7" s="3">
        <v>14</v>
      </c>
      <c r="O7" s="3">
        <v>15</v>
      </c>
      <c r="P7" s="3">
        <v>16</v>
      </c>
      <c r="Q7" s="3">
        <v>17</v>
      </c>
      <c r="R7" s="3">
        <v>18</v>
      </c>
      <c r="S7" s="3">
        <v>19</v>
      </c>
      <c r="T7" s="3">
        <v>20</v>
      </c>
      <c r="U7" s="3">
        <v>21</v>
      </c>
      <c r="V7" s="3">
        <v>22</v>
      </c>
      <c r="W7" s="3">
        <v>23</v>
      </c>
      <c r="X7" s="3">
        <v>24</v>
      </c>
      <c r="Y7" s="3">
        <v>25</v>
      </c>
      <c r="Z7" s="3">
        <v>25</v>
      </c>
      <c r="AA7" s="2"/>
    </row>
    <row r="8" spans="1:27" ht="135.75" customHeight="1" x14ac:dyDescent="0.2">
      <c r="A8" s="4">
        <v>2</v>
      </c>
      <c r="B8" s="5">
        <v>43490</v>
      </c>
      <c r="C8" s="4" t="s">
        <v>23</v>
      </c>
      <c r="D8" s="4" t="s">
        <v>23</v>
      </c>
      <c r="E8" s="4" t="s">
        <v>23</v>
      </c>
      <c r="F8" s="4" t="s">
        <v>23</v>
      </c>
      <c r="G8" s="4" t="s">
        <v>23</v>
      </c>
      <c r="H8" s="4" t="s">
        <v>23</v>
      </c>
      <c r="I8" s="4" t="s">
        <v>23</v>
      </c>
      <c r="J8" s="4" t="s">
        <v>23</v>
      </c>
      <c r="K8" s="4" t="s">
        <v>23</v>
      </c>
      <c r="L8" s="4" t="s">
        <v>23</v>
      </c>
      <c r="M8" s="4" t="s">
        <v>23</v>
      </c>
      <c r="N8" s="4">
        <v>31807251518</v>
      </c>
      <c r="O8" s="4" t="s">
        <v>23</v>
      </c>
      <c r="P8" s="4" t="s">
        <v>27</v>
      </c>
      <c r="Q8" s="4">
        <v>0.43</v>
      </c>
      <c r="R8" s="4" t="s">
        <v>33</v>
      </c>
      <c r="S8" s="4">
        <v>1</v>
      </c>
      <c r="T8" s="6">
        <f>S8*Q8</f>
        <v>0.43</v>
      </c>
      <c r="U8" s="4" t="s">
        <v>40</v>
      </c>
      <c r="V8" s="4" t="s">
        <v>41</v>
      </c>
      <c r="W8" s="4" t="s">
        <v>44</v>
      </c>
      <c r="X8" s="4" t="s">
        <v>34</v>
      </c>
      <c r="Y8" s="4">
        <v>1</v>
      </c>
      <c r="Z8" s="4"/>
      <c r="AA8" s="37" t="s">
        <v>47</v>
      </c>
    </row>
    <row r="9" spans="1:27" ht="135.75" customHeight="1" x14ac:dyDescent="0.2">
      <c r="A9" s="4">
        <v>3</v>
      </c>
      <c r="B9" s="5">
        <v>43490</v>
      </c>
      <c r="C9" s="4" t="s">
        <v>23</v>
      </c>
      <c r="D9" s="4" t="s">
        <v>23</v>
      </c>
      <c r="E9" s="4" t="s">
        <v>23</v>
      </c>
      <c r="F9" s="4" t="s">
        <v>23</v>
      </c>
      <c r="G9" s="4" t="s">
        <v>23</v>
      </c>
      <c r="H9" s="4" t="s">
        <v>23</v>
      </c>
      <c r="I9" s="4" t="s">
        <v>23</v>
      </c>
      <c r="J9" s="4" t="s">
        <v>23</v>
      </c>
      <c r="K9" s="4" t="s">
        <v>23</v>
      </c>
      <c r="L9" s="4" t="s">
        <v>23</v>
      </c>
      <c r="M9" s="4" t="s">
        <v>23</v>
      </c>
      <c r="N9" s="4">
        <v>31807251518</v>
      </c>
      <c r="O9" s="4" t="s">
        <v>23</v>
      </c>
      <c r="P9" s="4" t="s">
        <v>27</v>
      </c>
      <c r="Q9" s="4">
        <v>0.22</v>
      </c>
      <c r="R9" s="4" t="s">
        <v>33</v>
      </c>
      <c r="S9" s="4">
        <v>5</v>
      </c>
      <c r="T9" s="6">
        <f>S9*Q9</f>
        <v>1.1000000000000001</v>
      </c>
      <c r="U9" s="4" t="s">
        <v>40</v>
      </c>
      <c r="V9" s="4" t="s">
        <v>41</v>
      </c>
      <c r="W9" s="4" t="s">
        <v>44</v>
      </c>
      <c r="X9" s="4" t="s">
        <v>42</v>
      </c>
      <c r="Y9" s="4">
        <v>1</v>
      </c>
      <c r="Z9" s="4"/>
      <c r="AA9" s="37"/>
    </row>
    <row r="10" spans="1:27" ht="92.25" customHeight="1" x14ac:dyDescent="0.2">
      <c r="A10" s="8">
        <v>3</v>
      </c>
      <c r="B10" s="9">
        <v>43491</v>
      </c>
      <c r="C10" s="8" t="s">
        <v>23</v>
      </c>
      <c r="D10" s="8" t="s">
        <v>23</v>
      </c>
      <c r="E10" s="8" t="s">
        <v>23</v>
      </c>
      <c r="F10" s="8" t="s">
        <v>23</v>
      </c>
      <c r="G10" s="8" t="s">
        <v>23</v>
      </c>
      <c r="H10" s="8" t="s">
        <v>23</v>
      </c>
      <c r="I10" s="8" t="s">
        <v>23</v>
      </c>
      <c r="J10" s="8" t="s">
        <v>23</v>
      </c>
      <c r="K10" s="8">
        <v>31907440595</v>
      </c>
      <c r="L10" s="8" t="s">
        <v>23</v>
      </c>
      <c r="M10" s="8" t="s">
        <v>23</v>
      </c>
      <c r="N10" s="8" t="s">
        <v>23</v>
      </c>
      <c r="O10" s="8" t="s">
        <v>23</v>
      </c>
      <c r="P10" s="8" t="s">
        <v>35</v>
      </c>
      <c r="Q10" s="8">
        <v>0.56999999999999995</v>
      </c>
      <c r="R10" s="8" t="s">
        <v>36</v>
      </c>
      <c r="S10" s="8">
        <v>2.5000000000000001E-2</v>
      </c>
      <c r="T10" s="10">
        <f>S10*Q10</f>
        <v>1.4249999999999999E-2</v>
      </c>
      <c r="U10" s="8" t="s">
        <v>37</v>
      </c>
      <c r="V10" s="8" t="s">
        <v>43</v>
      </c>
      <c r="W10" s="8" t="s">
        <v>45</v>
      </c>
      <c r="X10" s="8" t="s">
        <v>32</v>
      </c>
      <c r="Y10" s="8">
        <v>0.5</v>
      </c>
      <c r="Z10" s="8"/>
      <c r="AA10" s="38" t="s">
        <v>48</v>
      </c>
    </row>
    <row r="11" spans="1:27" ht="113.25" customHeight="1" x14ac:dyDescent="0.2">
      <c r="A11" s="8">
        <v>3</v>
      </c>
      <c r="B11" s="9">
        <v>43491</v>
      </c>
      <c r="C11" s="8" t="s">
        <v>23</v>
      </c>
      <c r="D11" s="8" t="s">
        <v>23</v>
      </c>
      <c r="E11" s="8" t="s">
        <v>23</v>
      </c>
      <c r="F11" s="8" t="s">
        <v>23</v>
      </c>
      <c r="G11" s="8" t="s">
        <v>23</v>
      </c>
      <c r="H11" s="8" t="s">
        <v>23</v>
      </c>
      <c r="I11" s="8" t="s">
        <v>23</v>
      </c>
      <c r="J11" s="8" t="s">
        <v>23</v>
      </c>
      <c r="K11" s="8">
        <v>31907440595</v>
      </c>
      <c r="L11" s="8" t="s">
        <v>23</v>
      </c>
      <c r="M11" s="8" t="s">
        <v>23</v>
      </c>
      <c r="N11" s="8" t="s">
        <v>23</v>
      </c>
      <c r="O11" s="8" t="s">
        <v>23</v>
      </c>
      <c r="P11" s="8" t="s">
        <v>35</v>
      </c>
      <c r="Q11" s="8">
        <v>0.56999999999999995</v>
      </c>
      <c r="R11" s="8" t="s">
        <v>36</v>
      </c>
      <c r="S11" s="8">
        <v>1.4999999999999999E-2</v>
      </c>
      <c r="T11" s="10">
        <f>S11*Q11</f>
        <v>8.5499999999999986E-3</v>
      </c>
      <c r="U11" s="8" t="s">
        <v>37</v>
      </c>
      <c r="V11" s="8" t="s">
        <v>43</v>
      </c>
      <c r="W11" s="8" t="s">
        <v>45</v>
      </c>
      <c r="X11" s="8" t="s">
        <v>46</v>
      </c>
      <c r="Y11" s="8">
        <v>0.3</v>
      </c>
      <c r="Z11" s="8"/>
      <c r="AA11" s="38"/>
    </row>
  </sheetData>
  <mergeCells count="27">
    <mergeCell ref="Z2:Z6"/>
    <mergeCell ref="Y2:Y6"/>
    <mergeCell ref="A1:X1"/>
    <mergeCell ref="AA8:AA9"/>
    <mergeCell ref="AA10:AA11"/>
    <mergeCell ref="X2:X6"/>
    <mergeCell ref="C5:E5"/>
    <mergeCell ref="F5:H5"/>
    <mergeCell ref="I5:J5"/>
    <mergeCell ref="K5:L5"/>
    <mergeCell ref="N5:N6"/>
    <mergeCell ref="O5:O6"/>
    <mergeCell ref="S2:S6"/>
    <mergeCell ref="T2:T6"/>
    <mergeCell ref="U2:U6"/>
    <mergeCell ref="V2:V6"/>
    <mergeCell ref="W2:W6"/>
    <mergeCell ref="A2:A6"/>
    <mergeCell ref="B2:B6"/>
    <mergeCell ref="C2:O2"/>
    <mergeCell ref="P2:P6"/>
    <mergeCell ref="Q2:Q6"/>
    <mergeCell ref="R2:R6"/>
    <mergeCell ref="C3:M3"/>
    <mergeCell ref="N3:O4"/>
    <mergeCell ref="C4:L4"/>
    <mergeCell ref="M4:M6"/>
  </mergeCells>
  <dataValidations count="1">
    <dataValidation type="list" allowBlank="1" showInputMessage="1" showErrorMessage="1" sqref="Z1:Z1048576" xr:uid="{00000000-0002-0000-0200-000000000000}">
      <formula1>#REF!</formula1>
    </dataValidation>
  </dataValidations>
  <pageMargins left="0.25" right="0.25" top="0.75" bottom="0.75" header="0.3" footer="0.3"/>
  <pageSetup paperSize="8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ОТЧЕТ</vt:lpstr>
      <vt:lpstr>Отчет по конкурентным закупкам</vt:lpstr>
      <vt:lpstr>ОТЧЕТ!Область_печати</vt:lpstr>
      <vt:lpstr>'Отчет по конкурентным закупкам'!Область_печати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Кирющенко А.Ю.</dc:creator>
  <cp:lastModifiedBy>Биксяляева</cp:lastModifiedBy>
  <cp:lastPrinted>2019-01-30T09:20:14Z</cp:lastPrinted>
  <dcterms:created xsi:type="dcterms:W3CDTF">2019-01-29T04:29:39Z</dcterms:created>
  <dcterms:modified xsi:type="dcterms:W3CDTF">2022-04-08T18:28:16Z</dcterms:modified>
</cp:coreProperties>
</file>