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2\Отчеты\Отчет ФАС\08 Август\"/>
    </mc:Choice>
  </mc:AlternateContent>
  <xr:revisionPtr revIDLastSave="0" documentId="13_ncr:1_{49441056-7171-4E21-BAA6-E7F39C5A8A57}" xr6:coauthVersionLast="45" xr6:coauthVersionMax="45" xr10:uidLastSave="{00000000-0000-0000-0000-000000000000}"/>
  <bookViews>
    <workbookView xWindow="1110" yWindow="-120" windowWidth="27810" windowHeight="16440" xr2:uid="{00000000-000D-0000-FFFF-FFFF00000000}"/>
  </bookViews>
  <sheets>
    <sheet name="ОТЧЕТ" sheetId="1" r:id="rId1"/>
    <sheet name="Отчет по конкурентным закупкам" sheetId="2" state="hidden" r:id="rId2"/>
  </sheets>
  <definedNames>
    <definedName name="_xlnm._FilterDatabase" localSheetId="0" hidden="1">ОТЧЕТ!$A$6:$V$79</definedName>
    <definedName name="_xlnm.Print_Area" localSheetId="0">ОТЧЕТ!$A$1:$V$6</definedName>
    <definedName name="_xlnm.Print_Area" localSheetId="1">'Отчет по конкурентным закупкам'!$A$1:$AA$11</definedName>
  </definedName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T11" i="2" l="1"/>
  <c r="T10" i="2"/>
  <c r="T9" i="2"/>
  <c r="T8" i="2"/>
</calcChain>
</file>

<file path=xl/sharedStrings.xml><?xml version="1.0" encoding="utf-8"?>
<sst xmlns="http://schemas.openxmlformats.org/spreadsheetml/2006/main" count="367" uniqueCount="211">
  <si>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</si>
  <si>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</si>
  <si>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</si>
  <si>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</si>
  <si>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</si>
  <si>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</si>
  <si>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</si>
  <si>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</si>
  <si>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</si>
  <si>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</si>
  <si>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</si>
  <si>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</si>
  <si>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</si>
  <si>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</si>
  <si>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</si>
  <si>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</si>
  <si>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</si>
  <si>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</si>
  <si>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</si>
  <si>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</si>
  <si>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</si>
  <si>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</si>
  <si>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</si>
  <si>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</si>
  <si>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</si>
  <si>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</si>
  <si>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</si>
  <si>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</si>
  <si>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</si>
  <si>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</si>
  <si>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</si>
  <si>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</si>
  <si>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</si>
  <si>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</si>
  <si>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</si>
  <si>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</si>
  <si>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</si>
  <si>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</si>
  <si>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</si>
  <si>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</si>
  <si>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</si>
  <si>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</si>
  <si>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</si>
  <si>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</si>
  <si>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</si>
  <si>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</si>
  <si>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</si>
  <si>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</si>
  <si>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</si>
  <si>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</si>
  <si>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</si>
  <si>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</si>
  <si>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Виды ТРУ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</si>
  <si>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</si>
  <si>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</si>
  <si>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</si>
  <si>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</si>
  <si>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</si>
  <si>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Условная единица</t>
  </si>
  <si>
    <t>3. Капитальный ремонт</t>
  </si>
  <si>
    <t>2. Вспомогательные материалы</t>
  </si>
  <si>
    <t>10. Услуги производственного назначения</t>
  </si>
  <si>
    <t>9. Техническое обслуживание и текущий ремонт</t>
  </si>
  <si>
    <t>4. Приобретение оборудования</t>
  </si>
  <si>
    <t>Метр</t>
  </si>
  <si>
    <t>Килограмм</t>
  </si>
  <si>
    <t>Квадратный метр</t>
  </si>
  <si>
    <t>Штука1</t>
  </si>
  <si>
    <t>условная единица</t>
  </si>
  <si>
    <t>Оказание услуг: Аренда объектов газораспределения</t>
  </si>
  <si>
    <t>35509,11 - Условная единица</t>
  </si>
  <si>
    <t xml:space="preserve">Выполнение работ: Комплекс кадастровых и иных работ, необходимых для подготовки технического плана газопровода </t>
  </si>
  <si>
    <t>1348,2 - Условная единица</t>
  </si>
  <si>
    <t>Выполнение работ: Комплекс кадастровых и иных работ, необходимых для оформления охранной зоны газораспределительных сетей</t>
  </si>
  <si>
    <t>1956,51 - Условная единица</t>
  </si>
  <si>
    <t>Оказание услуг: Установление сервитута части земельного участка</t>
  </si>
  <si>
    <t>0,01 - Условная единица</t>
  </si>
  <si>
    <t>Оказание услуг: Изготовление баннера</t>
  </si>
  <si>
    <t>28 - Условная единица</t>
  </si>
  <si>
    <t>Оказание услуг: Медицинские услуги по электроэнцефалографии</t>
  </si>
  <si>
    <t>25,11 - Условная единица</t>
  </si>
  <si>
    <t>Оказание услуг: Проведение комиссионного психиатрического освидетельствования</t>
  </si>
  <si>
    <t>21,45 - Условная единица</t>
  </si>
  <si>
    <t>Оказание услуг: Медицинские услуги (электроэнцефалография)</t>
  </si>
  <si>
    <t>15,8 - Условная единица</t>
  </si>
  <si>
    <t>Оказание услуг: Холодное водоснабжение</t>
  </si>
  <si>
    <t>1,53 - Условная единица</t>
  </si>
  <si>
    <t>2,71 - Условная единица</t>
  </si>
  <si>
    <t>2,08 - Условная единица</t>
  </si>
  <si>
    <t>3,13 - Условная единица</t>
  </si>
  <si>
    <t>Оказание услуг: Осуществление технологического присоедение к эл. сетям</t>
  </si>
  <si>
    <t>15 - Условная единица</t>
  </si>
  <si>
    <t>Оказание услуг: Повышение квалификации</t>
  </si>
  <si>
    <t>13,5 - Условная единица</t>
  </si>
  <si>
    <t>Оказание услуг: Организация и проведение семинара</t>
  </si>
  <si>
    <t>38,4 - Условная единица</t>
  </si>
  <si>
    <t>Оказание услуг: Обращение с отходами</t>
  </si>
  <si>
    <t>48,09 - Условная единица</t>
  </si>
  <si>
    <t>99 - Условная единица</t>
  </si>
  <si>
    <t>Оказание услуг: Утилизация отходов</t>
  </si>
  <si>
    <t>53,48 - Условная единица</t>
  </si>
  <si>
    <t xml:space="preserve">Оказание услуг: Метрологическая экспертиза </t>
  </si>
  <si>
    <t>47,97 - Условная единица</t>
  </si>
  <si>
    <t>Оказание услуг: Занятия по настольному теннису</t>
  </si>
  <si>
    <t>11,52 - Условная единица</t>
  </si>
  <si>
    <t>Поставка товаров: Лицензия на право использования программ для ЭВМ</t>
  </si>
  <si>
    <t>109,81 - Штука</t>
  </si>
  <si>
    <t>Оказание услуг: Изготавление сувенирной продукции</t>
  </si>
  <si>
    <t>444,14 - Условная единица</t>
  </si>
  <si>
    <t>Поставка товаров: Расходные материалы и комплектующие к компьютерной и оргтехнике</t>
  </si>
  <si>
    <t>2,98 - Штука</t>
  </si>
  <si>
    <t>Поставка товаров: Строительные материалы и принадлежностей</t>
  </si>
  <si>
    <t>0,4 - Метр, 0,81 - Квадратный метр, 0,07 - Штука, 0,14 - Килограмм, 1,39 - Рулон, 0,06 - Комплект</t>
  </si>
  <si>
    <t>Метр, Квадратный метр, Штука, Килограмм, Рулон, Комплект</t>
  </si>
  <si>
    <t>0,96 - Штука, 0,17 - Килограмм, 1,37 - Рулон</t>
  </si>
  <si>
    <t>Штука, Килограмм, Рулон</t>
  </si>
  <si>
    <t>Поставка товаров: Запасные части для транспортных средств</t>
  </si>
  <si>
    <t>50 - Штука</t>
  </si>
  <si>
    <t>3,06 - Штука, 0,54 - Литр; кубический дециметр</t>
  </si>
  <si>
    <t>Штука, Литр; кубический дециметр</t>
  </si>
  <si>
    <t>Поставка товаров: Лестницы, стремянки</t>
  </si>
  <si>
    <t>9,52 - Штука</t>
  </si>
  <si>
    <t>Поставка товаров: Мебель</t>
  </si>
  <si>
    <t>7,85 - Штука, 207,72 - Комплект</t>
  </si>
  <si>
    <t>Штука, Комплект</t>
  </si>
  <si>
    <t>Поставка товаров: Расходные материалы для оргтехники</t>
  </si>
  <si>
    <t>4,84 - Штука, 15,12 - Комплект</t>
  </si>
  <si>
    <t>Поставка товаров: Круги отрезные и шлифовальные</t>
  </si>
  <si>
    <t>0,04 - Штука</t>
  </si>
  <si>
    <t>Поставка товаров: Краны шаровые стальные для газопроводов</t>
  </si>
  <si>
    <t>26,02 - Штука</t>
  </si>
  <si>
    <t>Поставка товаров: Покрытия лакокрасочные</t>
  </si>
  <si>
    <t>0,64 - Килограмм</t>
  </si>
  <si>
    <t>Поставка товаров: Инструмент ручной</t>
  </si>
  <si>
    <t>0,71 - Штука, 2,3 - Набор, 0,34 - Упаковка, 0,68 - Литр; кубический дециметр, 0,52 - Комплект</t>
  </si>
  <si>
    <t>Штука, Набор, Упаковка, Литр; кубический дециметр, Комплект</t>
  </si>
  <si>
    <t>Поставка товаров: Фитинги стальные</t>
  </si>
  <si>
    <t>0,1 - Штука</t>
  </si>
  <si>
    <t>Поставка товаров: Транспортные средства</t>
  </si>
  <si>
    <t>147,96 - Штука</t>
  </si>
  <si>
    <t>Поставка товаров: Мебель для сидения</t>
  </si>
  <si>
    <t>4,45 - Штука</t>
  </si>
  <si>
    <t>Поставка товаров: Труба полиэтиленовая газопроводная</t>
  </si>
  <si>
    <t>0,46 - Метр</t>
  </si>
  <si>
    <t>Поставка товаров: Шины, диски и комплектующие для транспортных средств</t>
  </si>
  <si>
    <t>7,8 - Штука</t>
  </si>
  <si>
    <t>Поставка товаров: Энергоаккумулятор тормозной 332/Н3679</t>
  </si>
  <si>
    <t>25 - Штука</t>
  </si>
  <si>
    <t>Поставка товаров: Узлы учета</t>
  </si>
  <si>
    <t>2,6 - Штука</t>
  </si>
  <si>
    <t>Поставка товаров: Клеймо</t>
  </si>
  <si>
    <t>0,43 - Штука</t>
  </si>
  <si>
    <t>Поставка товаров: Фоторамка</t>
  </si>
  <si>
    <t>0,12 - Штука</t>
  </si>
  <si>
    <t>Поставка товаров: Пленка солнцезащитная</t>
  </si>
  <si>
    <t>0,93 - Квадратный метр</t>
  </si>
  <si>
    <t>Поставка товаров: Жалюзи</t>
  </si>
  <si>
    <t>4,74 - Штука</t>
  </si>
  <si>
    <t>Поставка товаров: Право использования программ для ЭВМ</t>
  </si>
  <si>
    <t>10,98 - Штука</t>
  </si>
  <si>
    <t>Поставка товаров: Поставка и установка газового оборудования на автомобиль</t>
  </si>
  <si>
    <t>141 - Штука1</t>
  </si>
  <si>
    <t>Поставка товаров: Трансформатор</t>
  </si>
  <si>
    <t>0,75 - Штука</t>
  </si>
  <si>
    <t>Поставка товаров: Комплектующие для системы отопления</t>
  </si>
  <si>
    <t>0,5 - Штука</t>
  </si>
  <si>
    <t>Поставка товаров: Таблички информационные</t>
  </si>
  <si>
    <t>0,09 - Штука</t>
  </si>
  <si>
    <t>Выполнение работ: Строительно-монтажные работы станции катодной защиты по 15 объектам Оренбургской области</t>
  </si>
  <si>
    <t>15158,2 - Условная единица</t>
  </si>
  <si>
    <t>Выполнение работ: Капитальный ремонт зданий</t>
  </si>
  <si>
    <t>357,96 - Условная единица</t>
  </si>
  <si>
    <t>Выполнение работ: СМР по устройству автостоянки открытого типа</t>
  </si>
  <si>
    <t>3561,74 - Условная единица</t>
  </si>
  <si>
    <t>Выполнение работ: СМР по устройству газопроводов - комплекс работ</t>
  </si>
  <si>
    <t>2788,84 - Условная единица</t>
  </si>
  <si>
    <t>Выполнение работ: Ремонт вентиляции</t>
  </si>
  <si>
    <t>60,03 - Условная единица</t>
  </si>
  <si>
    <t>Поставка товаров: Инструмент бензо-, электро-,гидро-</t>
  </si>
  <si>
    <t>97,5 - Штука</t>
  </si>
  <si>
    <t>Поставка товаров: Прибор коррозионных изысканий</t>
  </si>
  <si>
    <t>226,8 - Штука</t>
  </si>
  <si>
    <t>206,09 - Штука</t>
  </si>
  <si>
    <t>Поставка товаров: Пункты учета газа</t>
  </si>
  <si>
    <t>994,73 - Штука</t>
  </si>
  <si>
    <t>Поставка товаров: Манометры</t>
  </si>
  <si>
    <t>1,98 - Штука</t>
  </si>
  <si>
    <t>Поставка товаров: Холодильник</t>
  </si>
  <si>
    <t>, 25 - штука</t>
  </si>
  <si>
    <t>, штука</t>
  </si>
  <si>
    <t>Поставка товаров: Генератор Радио-Сервис Сталкер ГТ-15</t>
  </si>
  <si>
    <t>62,64 - Штука</t>
  </si>
  <si>
    <t>Оказание услуг: Техническое обслуживание и ремонт автомобилей</t>
  </si>
  <si>
    <t>140 - Условная единица</t>
  </si>
  <si>
    <t>Оказание услуг: ТО и перезарядка огнетушителей</t>
  </si>
  <si>
    <t>108 - Условная единица</t>
  </si>
  <si>
    <t>369,46 - Условная единица</t>
  </si>
  <si>
    <t xml:space="preserve">Оказание услуг: Ремонт газобалонных автомобилей </t>
  </si>
  <si>
    <t>95,9 - Условная единица</t>
  </si>
  <si>
    <t>Оказание услуг: Ремонт сплит-систем/кондиционеров.</t>
  </si>
  <si>
    <t>12,8 - условная единица</t>
  </si>
  <si>
    <t>Оказание услуг: Ремонт газоанализатора</t>
  </si>
  <si>
    <t>17,75 - Условная единица</t>
  </si>
  <si>
    <t>3 Метр, 84 Квадратный метр, 1653,75 Штука, 17,1 Килограмм, 21 Рулон, 3 Комплект</t>
  </si>
  <si>
    <t>127,8 Штука, 12,6 Килограмм, 72 Рулон</t>
  </si>
  <si>
    <t>48,18 Штука, 266,45 Литр; кубический дециметр</t>
  </si>
  <si>
    <t>0,702 Штука, 0,877 Комплект</t>
  </si>
  <si>
    <t>410,26 Штука, 1,46 Комплект</t>
  </si>
  <si>
    <t>1789,2 Штука, 128,24 Набор, 7,28 Упаковка, 40,32 Литр; кубический дециметр, 7,28 Комплект</t>
  </si>
  <si>
    <t>, 0,9 штука</t>
  </si>
  <si>
    <t>Не раскрывается в связи с неразмещением информации в ЕИС на основании Постановления Правительства РФ от 06.03.22 №301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</si>
</sst>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00"/>
    <numFmt numFmtId="166" formatCode="#,##0_ ;[Red]\-#,##0\ "/>
    <numFmt numFmtId="167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16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165" fontId="5" fillId="0" borderId="0" xfId="0" applyNumberFormat="1" applyFont="1" applyFill="1" applyProtection="1"/>
    <xf numFmtId="0" fontId="10" fillId="2" borderId="3" xfId="0" applyFont="1" applyFill="1" applyBorder="1" applyAlignment="1" applyProtection="1">
      <alignment horizontal="center" vertical="center" wrapText="1"/>
    </xf>
    <xf numFmtId="166" fontId="9" fillId="7" borderId="3" xfId="0" applyNumberFormat="1" applyFont="1" applyFill="1" applyBorder="1" applyAlignment="1" applyProtection="1">
      <alignment horizontal="center" vertical="center" wrapText="1"/>
    </xf>
    <xf numFmtId="166" fontId="9" fillId="6" borderId="4" xfId="0" applyNumberFormat="1" applyFont="1" applyFill="1" applyBorder="1" applyAlignment="1">
      <alignment horizontal="left" vertical="center"/>
    </xf>
    <xf numFmtId="166" fontId="9" fillId="6" borderId="6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169" fontId="5" fillId="0" borderId="3" xfId="9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67" fontId="5" fillId="0" borderId="3" xfId="9" applyNumberFormat="1" applyFont="1" applyFill="1" applyBorder="1" applyAlignment="1" applyProtection="1">
      <alignment horizontal="center" vertical="center" wrapText="1"/>
    </xf>
    <xf numFmtId="164" fontId="5" fillId="0" borderId="3" xfId="9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 applyProtection="1">
      <alignment horizontal="center" vertical="top" wrapText="1"/>
    </xf>
    <xf numFmtId="0" fontId="10" fillId="5" borderId="3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7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8" xfId="0" applyNumberFormat="1" applyFont="1" applyFill="1" applyBorder="1" applyAlignment="1" applyProtection="1">
      <alignment horizontal="center" vertical="top" wrapText="1"/>
      <protection locked="0"/>
    </xf>
    <xf numFmtId="168" fontId="2" fillId="0" borderId="9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0" xfId="9" applyFont="1" applyFill="1" applyBorder="1" applyAlignment="1" applyProtection="1">
      <alignment horizontal="center" vertical="center" wrapText="1"/>
    </xf>
    <xf numFmtId="164" fontId="5" fillId="0" borderId="11" xfId="9" applyFont="1" applyFill="1" applyBorder="1" applyAlignment="1" applyProtection="1">
      <alignment horizontal="center" vertical="center" wrapText="1"/>
    </xf>
    <xf numFmtId="164" fontId="5" fillId="0" borderId="5" xfId="9" applyFont="1" applyFill="1" applyBorder="1" applyAlignment="1" applyProtection="1">
      <alignment horizontal="center" vertical="center" wrapText="1"/>
    </xf>
    <xf numFmtId="164" fontId="5" fillId="0" borderId="12" xfId="9" applyFont="1" applyFill="1" applyBorder="1" applyAlignment="1" applyProtection="1">
      <alignment horizontal="center" vertical="center" wrapText="1"/>
    </xf>
    <xf numFmtId="164" fontId="5" fillId="0" borderId="13" xfId="9" applyFont="1" applyFill="1" applyBorder="1" applyAlignment="1" applyProtection="1">
      <alignment horizontal="center" vertical="center" wrapText="1"/>
    </xf>
    <xf numFmtId="164" fontId="5" fillId="0" borderId="14" xfId="9" applyFont="1" applyFill="1" applyBorder="1" applyAlignment="1" applyProtection="1">
      <alignment horizontal="center" vertical="center" wrapText="1"/>
    </xf>
    <xf numFmtId="164" fontId="5" fillId="0" borderId="10" xfId="9" applyFont="1" applyFill="1" applyBorder="1" applyAlignment="1" applyProtection="1">
      <alignment horizontal="center" vertical="top" wrapText="1"/>
    </xf>
    <xf numFmtId="164" fontId="5" fillId="0" borderId="11" xfId="9" applyFont="1" applyFill="1" applyBorder="1" applyAlignment="1" applyProtection="1">
      <alignment horizontal="center" vertical="top" wrapText="1"/>
    </xf>
    <xf numFmtId="164" fontId="5" fillId="0" borderId="5" xfId="9" applyFont="1" applyFill="1" applyBorder="1" applyAlignment="1" applyProtection="1">
      <alignment horizontal="center" vertical="top" wrapText="1"/>
    </xf>
    <xf numFmtId="164" fontId="5" fillId="0" borderId="12" xfId="9" applyFont="1" applyFill="1" applyBorder="1" applyAlignment="1" applyProtection="1">
      <alignment horizontal="center" vertical="top" wrapText="1"/>
    </xf>
    <xf numFmtId="164" fontId="5" fillId="0" borderId="13" xfId="9" applyFont="1" applyFill="1" applyBorder="1" applyAlignment="1" applyProtection="1">
      <alignment horizontal="center" vertical="top" wrapText="1"/>
    </xf>
    <xf numFmtId="164" fontId="5" fillId="0" borderId="14" xfId="9" applyFont="1" applyFill="1" applyBorder="1" applyAlignment="1" applyProtection="1">
      <alignment horizontal="center" vertical="top" wrapText="1"/>
    </xf>
  </cellXfs>
  <cellStyles count="10">
    <cellStyle name="SAPBEXstdItem" xfId="7" xr:uid="{00000000-0005-0000-0000-000000000000}"/>
    <cellStyle name="Обычный" xfId="0" builtinId="0"/>
    <cellStyle name="Обычный 14" xfId="2" xr:uid="{00000000-0005-0000-0000-000002000000}"/>
    <cellStyle name="Обычный 2" xfId="3" xr:uid="{00000000-0005-0000-0000-000003000000}"/>
    <cellStyle name="Обычный 2 2" xfId="8" xr:uid="{00000000-0005-0000-0000-000004000000}"/>
    <cellStyle name="Обычный 2 5" xfId="6" xr:uid="{00000000-0005-0000-0000-000005000000}"/>
    <cellStyle name="Обычный 3" xfId="4" xr:uid="{00000000-0005-0000-0000-000006000000}"/>
    <cellStyle name="Обычный 4" xfId="5" xr:uid="{00000000-0005-0000-0000-000007000000}"/>
    <cellStyle name="Обычный 5" xfId="1" xr:uid="{00000000-0005-0000-0000-000008000000}"/>
    <cellStyle name="Финансовый" xfId="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7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B5"/>
    </sheetView>
  </sheetViews>
  <sheetFormatPr defaultRowHeight="11.25" outlineLevelRow="1" outlineLevelCol="1" x14ac:dyDescent="0.2"/>
  <cols>
    <col min="1" max="1" width="4.7109375" style="13" customWidth="1"/>
    <col min="2" max="2" width="11.140625" style="13" customWidth="1"/>
    <col min="3" max="3" width="6.28515625" style="13" customWidth="1"/>
    <col min="4" max="12" width="6.28515625" style="13" customWidth="1" outlineLevel="1"/>
    <col min="13" max="13" width="7.140625" style="13" customWidth="1"/>
    <col min="14" max="15" width="6.28515625" style="13" customWidth="1"/>
    <col min="16" max="16" width="25.85546875" style="15" customWidth="1"/>
    <col min="17" max="17" width="13" style="16" customWidth="1" outlineLevel="1"/>
    <col min="18" max="18" width="11" style="15" customWidth="1" outlineLevel="1"/>
    <col min="19" max="19" width="10.28515625" style="16" customWidth="1" outlineLevel="1"/>
    <col min="20" max="20" width="11" style="16" customWidth="1" outlineLevel="1"/>
    <col min="21" max="21" width="15.28515625" style="15" customWidth="1" outlineLevel="1"/>
    <col min="22" max="22" width="15.140625" style="15" customWidth="1" outlineLevel="1"/>
    <col min="23" max="16384" width="9.140625" style="13"/>
  </cols>
  <sheetData>
    <row r="1" spans="1:22" s="11" customFormat="1" ht="11.25" customHeight="1" x14ac:dyDescent="0.2">
      <c r="A1" s="26" t="s">
        <v>0</v>
      </c>
      <c r="B1" s="26" t="s">
        <v>26</v>
      </c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2</v>
      </c>
      <c r="Q1" s="27" t="s">
        <v>56</v>
      </c>
      <c r="R1" s="26" t="s">
        <v>55</v>
      </c>
      <c r="S1" s="28" t="s">
        <v>53</v>
      </c>
      <c r="T1" s="28" t="s">
        <v>54</v>
      </c>
      <c r="U1" s="26" t="s">
        <v>4</v>
      </c>
      <c r="V1" s="26" t="s">
        <v>31</v>
      </c>
    </row>
    <row r="2" spans="1:22" s="11" customFormat="1" ht="11.25" customHeight="1" x14ac:dyDescent="0.2">
      <c r="A2" s="26"/>
      <c r="B2" s="26"/>
      <c r="C2" s="29" t="s">
        <v>57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6" t="s">
        <v>6</v>
      </c>
      <c r="O2" s="26"/>
      <c r="P2" s="26"/>
      <c r="Q2" s="27"/>
      <c r="R2" s="26"/>
      <c r="S2" s="28"/>
      <c r="T2" s="28"/>
      <c r="U2" s="26"/>
      <c r="V2" s="26"/>
    </row>
    <row r="3" spans="1:22" s="11" customFormat="1" x14ac:dyDescent="0.2">
      <c r="A3" s="26"/>
      <c r="B3" s="26"/>
      <c r="C3" s="26" t="s">
        <v>7</v>
      </c>
      <c r="D3" s="26"/>
      <c r="E3" s="26"/>
      <c r="F3" s="26"/>
      <c r="G3" s="26"/>
      <c r="H3" s="26"/>
      <c r="I3" s="26"/>
      <c r="J3" s="26"/>
      <c r="K3" s="26"/>
      <c r="L3" s="26"/>
      <c r="M3" s="30" t="s">
        <v>24</v>
      </c>
      <c r="N3" s="26"/>
      <c r="O3" s="26"/>
      <c r="P3" s="26"/>
      <c r="Q3" s="27"/>
      <c r="R3" s="26"/>
      <c r="S3" s="28"/>
      <c r="T3" s="28"/>
      <c r="U3" s="26"/>
      <c r="V3" s="26"/>
    </row>
    <row r="4" spans="1:22" s="11" customFormat="1" ht="11.25" customHeight="1" x14ac:dyDescent="0.2">
      <c r="A4" s="26"/>
      <c r="B4" s="26"/>
      <c r="C4" s="26" t="s">
        <v>8</v>
      </c>
      <c r="D4" s="26"/>
      <c r="E4" s="26"/>
      <c r="F4" s="26" t="s">
        <v>9</v>
      </c>
      <c r="G4" s="26"/>
      <c r="H4" s="26"/>
      <c r="I4" s="26" t="s">
        <v>10</v>
      </c>
      <c r="J4" s="26"/>
      <c r="K4" s="26" t="s">
        <v>11</v>
      </c>
      <c r="L4" s="26"/>
      <c r="M4" s="30"/>
      <c r="N4" s="30" t="s">
        <v>12</v>
      </c>
      <c r="O4" s="31" t="s">
        <v>25</v>
      </c>
      <c r="P4" s="26"/>
      <c r="Q4" s="27"/>
      <c r="R4" s="26"/>
      <c r="S4" s="28"/>
      <c r="T4" s="28"/>
      <c r="U4" s="26"/>
      <c r="V4" s="26"/>
    </row>
    <row r="5" spans="1:22" s="11" customFormat="1" ht="58.5" x14ac:dyDescent="0.2">
      <c r="A5" s="26"/>
      <c r="B5" s="26"/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7" t="s">
        <v>22</v>
      </c>
      <c r="M5" s="30"/>
      <c r="N5" s="30"/>
      <c r="O5" s="31"/>
      <c r="P5" s="26"/>
      <c r="Q5" s="27"/>
      <c r="R5" s="26"/>
      <c r="S5" s="28"/>
      <c r="T5" s="28"/>
      <c r="U5" s="26"/>
      <c r="V5" s="26"/>
    </row>
    <row r="6" spans="1:22" s="11" customFormat="1" x14ac:dyDescent="0.2">
      <c r="A6" s="18">
        <v>1</v>
      </c>
      <c r="B6" s="18">
        <f>A6+1</f>
        <v>2</v>
      </c>
      <c r="C6" s="18">
        <f t="shared" ref="C6:P6" si="0">B6+1</f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  <c r="J6" s="18">
        <f t="shared" si="0"/>
        <v>10</v>
      </c>
      <c r="K6" s="18">
        <f t="shared" si="0"/>
        <v>11</v>
      </c>
      <c r="L6" s="18">
        <f t="shared" si="0"/>
        <v>12</v>
      </c>
      <c r="M6" s="18">
        <f t="shared" si="0"/>
        <v>13</v>
      </c>
      <c r="N6" s="18">
        <f t="shared" si="0"/>
        <v>14</v>
      </c>
      <c r="O6" s="18">
        <f t="shared" si="0"/>
        <v>15</v>
      </c>
      <c r="P6" s="18">
        <f t="shared" si="0"/>
        <v>16</v>
      </c>
      <c r="Q6" s="18">
        <f t="shared" ref="Q6" si="1">P6+1</f>
        <v>17</v>
      </c>
      <c r="R6" s="18">
        <f t="shared" ref="R6" si="2">Q6+1</f>
        <v>18</v>
      </c>
      <c r="S6" s="18">
        <f t="shared" ref="S6" si="3">R6+1</f>
        <v>19</v>
      </c>
      <c r="T6" s="18">
        <f t="shared" ref="T6" si="4">S6+1</f>
        <v>20</v>
      </c>
      <c r="U6" s="18">
        <f t="shared" ref="U6" si="5">T6+1</f>
        <v>21</v>
      </c>
      <c r="V6" s="18">
        <f t="shared" ref="V6" si="6">U6+1</f>
        <v>22</v>
      </c>
    </row>
    <row r="7" spans="1:22" s="11" customFormat="1" x14ac:dyDescent="0.2">
      <c r="A7" s="19"/>
      <c r="B7" s="19"/>
      <c r="C7" s="20" t="s">
        <v>61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33.75" outlineLevel="1" x14ac:dyDescent="0.2">
      <c r="A8" s="14">
        <f>A7+1</f>
        <v>1</v>
      </c>
      <c r="B8" s="39" t="s">
        <v>210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1</v>
      </c>
      <c r="O8" s="12">
        <v>0</v>
      </c>
      <c r="P8" s="21" t="s">
        <v>69</v>
      </c>
      <c r="Q8" s="22" t="s">
        <v>70</v>
      </c>
      <c r="R8" s="23" t="s">
        <v>58</v>
      </c>
      <c r="S8" s="24">
        <v>1</v>
      </c>
      <c r="T8" s="25">
        <v>35509.112959999999</v>
      </c>
      <c r="U8" s="48" t="s">
        <v>210</v>
      </c>
      <c r="V8" s="49"/>
    </row>
    <row r="9" spans="1:22" ht="45" outlineLevel="1" x14ac:dyDescent="0.2">
      <c r="A9" s="14">
        <f t="shared" ref="A9:A76" si="7">A8+1</f>
        <v>2</v>
      </c>
      <c r="B9" s="40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21" t="s">
        <v>71</v>
      </c>
      <c r="Q9" s="22" t="s">
        <v>72</v>
      </c>
      <c r="R9" s="23" t="s">
        <v>58</v>
      </c>
      <c r="S9" s="24">
        <v>1</v>
      </c>
      <c r="T9" s="25">
        <v>1348.2</v>
      </c>
      <c r="U9" s="50"/>
      <c r="V9" s="51"/>
    </row>
    <row r="10" spans="1:22" ht="56.25" outlineLevel="1" x14ac:dyDescent="0.2">
      <c r="A10" s="14">
        <f t="shared" si="7"/>
        <v>3</v>
      </c>
      <c r="B10" s="40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0</v>
      </c>
      <c r="O10" s="12">
        <v>0</v>
      </c>
      <c r="P10" s="21" t="s">
        <v>73</v>
      </c>
      <c r="Q10" s="22" t="s">
        <v>74</v>
      </c>
      <c r="R10" s="23" t="s">
        <v>58</v>
      </c>
      <c r="S10" s="24">
        <v>1</v>
      </c>
      <c r="T10" s="25">
        <v>1956.51451</v>
      </c>
      <c r="U10" s="50"/>
      <c r="V10" s="51"/>
    </row>
    <row r="11" spans="1:22" ht="33.75" outlineLevel="1" x14ac:dyDescent="0.2">
      <c r="A11" s="14">
        <f t="shared" si="7"/>
        <v>4</v>
      </c>
      <c r="B11" s="40"/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21" t="s">
        <v>75</v>
      </c>
      <c r="Q11" s="22" t="s">
        <v>76</v>
      </c>
      <c r="R11" s="23" t="s">
        <v>58</v>
      </c>
      <c r="S11" s="24">
        <v>1</v>
      </c>
      <c r="T11" s="25">
        <v>11.11</v>
      </c>
      <c r="U11" s="50"/>
      <c r="V11" s="51"/>
    </row>
    <row r="12" spans="1:22" ht="22.5" outlineLevel="1" x14ac:dyDescent="0.2">
      <c r="A12" s="14">
        <f t="shared" si="7"/>
        <v>5</v>
      </c>
      <c r="B12" s="40"/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1</v>
      </c>
      <c r="O12" s="12">
        <v>0</v>
      </c>
      <c r="P12" s="21" t="s">
        <v>77</v>
      </c>
      <c r="Q12" s="22" t="s">
        <v>78</v>
      </c>
      <c r="R12" s="23" t="s">
        <v>58</v>
      </c>
      <c r="S12" s="24">
        <v>1</v>
      </c>
      <c r="T12" s="25">
        <v>28028</v>
      </c>
      <c r="U12" s="50"/>
      <c r="V12" s="51"/>
    </row>
    <row r="13" spans="1:22" ht="33.75" outlineLevel="1" x14ac:dyDescent="0.2">
      <c r="A13" s="14">
        <f t="shared" si="7"/>
        <v>6</v>
      </c>
      <c r="B13" s="40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1</v>
      </c>
      <c r="O13" s="12">
        <v>0</v>
      </c>
      <c r="P13" s="21" t="s">
        <v>79</v>
      </c>
      <c r="Q13" s="22" t="s">
        <v>80</v>
      </c>
      <c r="R13" s="23" t="s">
        <v>58</v>
      </c>
      <c r="S13" s="24">
        <v>0.75</v>
      </c>
      <c r="T13" s="25">
        <v>18.8325</v>
      </c>
      <c r="U13" s="50"/>
      <c r="V13" s="51"/>
    </row>
    <row r="14" spans="1:22" ht="45" outlineLevel="1" x14ac:dyDescent="0.2">
      <c r="A14" s="14">
        <f t="shared" si="7"/>
        <v>7</v>
      </c>
      <c r="B14" s="40"/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0</v>
      </c>
      <c r="P14" s="21" t="s">
        <v>81</v>
      </c>
      <c r="Q14" s="22" t="s">
        <v>82</v>
      </c>
      <c r="R14" s="23" t="s">
        <v>58</v>
      </c>
      <c r="S14" s="24">
        <v>0.75</v>
      </c>
      <c r="T14" s="25">
        <v>16.087499999999999</v>
      </c>
      <c r="U14" s="50"/>
      <c r="V14" s="51"/>
    </row>
    <row r="15" spans="1:22" ht="33.75" outlineLevel="1" x14ac:dyDescent="0.2">
      <c r="A15" s="14">
        <f t="shared" si="7"/>
        <v>8</v>
      </c>
      <c r="B15" s="40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1</v>
      </c>
      <c r="O15" s="12">
        <v>0</v>
      </c>
      <c r="P15" s="21" t="s">
        <v>83</v>
      </c>
      <c r="Q15" s="22" t="s">
        <v>84</v>
      </c>
      <c r="R15" s="23" t="s">
        <v>58</v>
      </c>
      <c r="S15" s="24">
        <v>0.75</v>
      </c>
      <c r="T15" s="25">
        <v>11.85</v>
      </c>
      <c r="U15" s="50"/>
      <c r="V15" s="51"/>
    </row>
    <row r="16" spans="1:22" ht="22.5" outlineLevel="1" x14ac:dyDescent="0.2">
      <c r="A16" s="14">
        <f t="shared" si="7"/>
        <v>9</v>
      </c>
      <c r="B16" s="40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</v>
      </c>
      <c r="P16" s="21" t="s">
        <v>85</v>
      </c>
      <c r="Q16" s="22" t="s">
        <v>86</v>
      </c>
      <c r="R16" s="23" t="s">
        <v>58</v>
      </c>
      <c r="S16" s="24">
        <v>0.77</v>
      </c>
      <c r="T16" s="25">
        <v>1.17631</v>
      </c>
      <c r="U16" s="50"/>
      <c r="V16" s="51"/>
    </row>
    <row r="17" spans="1:22" ht="22.5" outlineLevel="1" x14ac:dyDescent="0.2">
      <c r="A17" s="14">
        <f t="shared" si="7"/>
        <v>10</v>
      </c>
      <c r="B17" s="40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21" t="s">
        <v>85</v>
      </c>
      <c r="Q17" s="22" t="s">
        <v>87</v>
      </c>
      <c r="R17" s="23" t="s">
        <v>58</v>
      </c>
      <c r="S17" s="24">
        <v>0.77</v>
      </c>
      <c r="T17" s="25">
        <v>2.0901800000000001</v>
      </c>
      <c r="U17" s="50"/>
      <c r="V17" s="51"/>
    </row>
    <row r="18" spans="1:22" ht="22.5" outlineLevel="1" x14ac:dyDescent="0.2">
      <c r="A18" s="14">
        <f t="shared" si="7"/>
        <v>11</v>
      </c>
      <c r="B18" s="40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21" t="s">
        <v>85</v>
      </c>
      <c r="Q18" s="22" t="s">
        <v>88</v>
      </c>
      <c r="R18" s="23" t="s">
        <v>58</v>
      </c>
      <c r="S18" s="24">
        <v>0.77</v>
      </c>
      <c r="T18" s="25">
        <v>1.60486</v>
      </c>
      <c r="U18" s="50"/>
      <c r="V18" s="51"/>
    </row>
    <row r="19" spans="1:22" ht="22.5" outlineLevel="1" x14ac:dyDescent="0.2">
      <c r="A19" s="14">
        <f t="shared" si="7"/>
        <v>12</v>
      </c>
      <c r="B19" s="40"/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1</v>
      </c>
      <c r="P19" s="21" t="s">
        <v>85</v>
      </c>
      <c r="Q19" s="22" t="s">
        <v>89</v>
      </c>
      <c r="R19" s="23" t="s">
        <v>58</v>
      </c>
      <c r="S19" s="24">
        <v>0.77</v>
      </c>
      <c r="T19" s="25">
        <v>2.407</v>
      </c>
      <c r="U19" s="50"/>
      <c r="V19" s="51"/>
    </row>
    <row r="20" spans="1:22" ht="33.75" outlineLevel="1" x14ac:dyDescent="0.2">
      <c r="A20" s="14">
        <f t="shared" si="7"/>
        <v>13</v>
      </c>
      <c r="B20" s="40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1</v>
      </c>
      <c r="O20" s="12">
        <v>0</v>
      </c>
      <c r="P20" s="21" t="s">
        <v>90</v>
      </c>
      <c r="Q20" s="22" t="s">
        <v>91</v>
      </c>
      <c r="R20" s="23" t="s">
        <v>58</v>
      </c>
      <c r="S20" s="24">
        <v>1</v>
      </c>
      <c r="T20" s="25">
        <v>15</v>
      </c>
      <c r="U20" s="50"/>
      <c r="V20" s="51"/>
    </row>
    <row r="21" spans="1:22" ht="22.5" outlineLevel="1" x14ac:dyDescent="0.2">
      <c r="A21" s="14">
        <f t="shared" si="7"/>
        <v>14</v>
      </c>
      <c r="B21" s="40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1</v>
      </c>
      <c r="O21" s="12">
        <v>0</v>
      </c>
      <c r="P21" s="21" t="s">
        <v>92</v>
      </c>
      <c r="Q21" s="22" t="s">
        <v>93</v>
      </c>
      <c r="R21" s="23" t="s">
        <v>58</v>
      </c>
      <c r="S21" s="24">
        <v>0.73</v>
      </c>
      <c r="T21" s="25">
        <v>9.8550000000000004</v>
      </c>
      <c r="U21" s="50"/>
      <c r="V21" s="51"/>
    </row>
    <row r="22" spans="1:22" ht="22.5" outlineLevel="1" x14ac:dyDescent="0.2">
      <c r="A22" s="14">
        <f t="shared" si="7"/>
        <v>15</v>
      </c>
      <c r="B22" s="40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1</v>
      </c>
      <c r="O22" s="12">
        <v>0</v>
      </c>
      <c r="P22" s="21" t="s">
        <v>94</v>
      </c>
      <c r="Q22" s="22" t="s">
        <v>95</v>
      </c>
      <c r="R22" s="23" t="s">
        <v>58</v>
      </c>
      <c r="S22" s="24">
        <v>0.73</v>
      </c>
      <c r="T22" s="25">
        <v>28.032</v>
      </c>
      <c r="U22" s="50"/>
      <c r="V22" s="51"/>
    </row>
    <row r="23" spans="1:22" ht="33.75" outlineLevel="1" x14ac:dyDescent="0.2">
      <c r="A23" s="14">
        <f t="shared" si="7"/>
        <v>16</v>
      </c>
      <c r="B23" s="40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1</v>
      </c>
      <c r="P23" s="21" t="s">
        <v>96</v>
      </c>
      <c r="Q23" s="22" t="s">
        <v>97</v>
      </c>
      <c r="R23" s="23" t="s">
        <v>58</v>
      </c>
      <c r="S23" s="24">
        <v>0.74099999999999999</v>
      </c>
      <c r="T23" s="25">
        <v>35.634689999999999</v>
      </c>
      <c r="U23" s="50"/>
      <c r="V23" s="51"/>
    </row>
    <row r="24" spans="1:22" ht="22.5" outlineLevel="1" x14ac:dyDescent="0.2">
      <c r="A24" s="14">
        <f t="shared" si="7"/>
        <v>17</v>
      </c>
      <c r="B24" s="40"/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1</v>
      </c>
      <c r="O24" s="12">
        <v>0</v>
      </c>
      <c r="P24" s="21" t="s">
        <v>92</v>
      </c>
      <c r="Q24" s="22" t="s">
        <v>98</v>
      </c>
      <c r="R24" s="23" t="s">
        <v>58</v>
      </c>
      <c r="S24" s="24">
        <v>0.8</v>
      </c>
      <c r="T24" s="25">
        <v>79.2</v>
      </c>
      <c r="U24" s="50"/>
      <c r="V24" s="51"/>
    </row>
    <row r="25" spans="1:22" ht="33.75" outlineLevel="1" x14ac:dyDescent="0.2">
      <c r="A25" s="14">
        <f t="shared" si="7"/>
        <v>18</v>
      </c>
      <c r="B25" s="40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1</v>
      </c>
      <c r="O25" s="12">
        <v>0</v>
      </c>
      <c r="P25" s="21" t="s">
        <v>99</v>
      </c>
      <c r="Q25" s="22" t="s">
        <v>100</v>
      </c>
      <c r="R25" s="23" t="s">
        <v>58</v>
      </c>
      <c r="S25" s="24">
        <v>0.88</v>
      </c>
      <c r="T25" s="25">
        <v>47.062399999999997</v>
      </c>
      <c r="U25" s="50"/>
      <c r="V25" s="51"/>
    </row>
    <row r="26" spans="1:22" ht="33.75" outlineLevel="1" x14ac:dyDescent="0.2">
      <c r="A26" s="14">
        <f t="shared" si="7"/>
        <v>19</v>
      </c>
      <c r="B26" s="40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1</v>
      </c>
      <c r="O26" s="12">
        <v>0</v>
      </c>
      <c r="P26" s="21" t="s">
        <v>101</v>
      </c>
      <c r="Q26" s="22" t="s">
        <v>102</v>
      </c>
      <c r="R26" s="23" t="s">
        <v>58</v>
      </c>
      <c r="S26" s="24">
        <v>1</v>
      </c>
      <c r="T26" s="25">
        <v>47.97</v>
      </c>
      <c r="U26" s="50"/>
      <c r="V26" s="51"/>
    </row>
    <row r="27" spans="1:22" ht="33.75" outlineLevel="1" x14ac:dyDescent="0.2">
      <c r="A27" s="14">
        <f t="shared" si="7"/>
        <v>20</v>
      </c>
      <c r="B27" s="41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21" t="s">
        <v>103</v>
      </c>
      <c r="Q27" s="22" t="s">
        <v>104</v>
      </c>
      <c r="R27" s="23" t="s">
        <v>58</v>
      </c>
      <c r="S27" s="24">
        <v>0.73</v>
      </c>
      <c r="T27" s="25">
        <v>8.4095999999999993</v>
      </c>
      <c r="U27" s="52"/>
      <c r="V27" s="53"/>
    </row>
    <row r="28" spans="1:22" s="11" customFormat="1" x14ac:dyDescent="0.2">
      <c r="A28" s="19"/>
      <c r="B28" s="19"/>
      <c r="C28" s="20" t="s">
        <v>60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33.75" outlineLevel="1" x14ac:dyDescent="0.2">
      <c r="A29" s="14">
        <f>A27+1</f>
        <v>21</v>
      </c>
      <c r="B29" s="36" t="s">
        <v>210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1</v>
      </c>
      <c r="O29" s="12">
        <v>0</v>
      </c>
      <c r="P29" s="21" t="s">
        <v>105</v>
      </c>
      <c r="Q29" s="22" t="s">
        <v>106</v>
      </c>
      <c r="R29" s="23" t="s">
        <v>33</v>
      </c>
      <c r="S29" s="24">
        <v>2.92</v>
      </c>
      <c r="T29" s="25">
        <v>320.65498000000002</v>
      </c>
      <c r="U29" s="48" t="s">
        <v>210</v>
      </c>
      <c r="V29" s="49"/>
    </row>
    <row r="30" spans="1:22" ht="33.75" outlineLevel="1" x14ac:dyDescent="0.2">
      <c r="A30" s="14">
        <f t="shared" si="7"/>
        <v>22</v>
      </c>
      <c r="B30" s="37"/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1</v>
      </c>
      <c r="O30" s="12">
        <v>0</v>
      </c>
      <c r="P30" s="21" t="s">
        <v>107</v>
      </c>
      <c r="Q30" s="22" t="s">
        <v>108</v>
      </c>
      <c r="R30" s="23" t="s">
        <v>58</v>
      </c>
      <c r="S30" s="24">
        <v>0.73</v>
      </c>
      <c r="T30" s="25">
        <v>324.22219999999999</v>
      </c>
      <c r="U30" s="50"/>
      <c r="V30" s="51"/>
    </row>
    <row r="31" spans="1:22" ht="33.75" outlineLevel="1" x14ac:dyDescent="0.2">
      <c r="A31" s="14">
        <f t="shared" si="7"/>
        <v>23</v>
      </c>
      <c r="B31" s="37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1</v>
      </c>
      <c r="O31" s="12">
        <v>0</v>
      </c>
      <c r="P31" s="21" t="s">
        <v>109</v>
      </c>
      <c r="Q31" s="22" t="s">
        <v>110</v>
      </c>
      <c r="R31" s="23" t="s">
        <v>33</v>
      </c>
      <c r="S31" s="24">
        <v>118.99</v>
      </c>
      <c r="T31" s="25">
        <v>354.86759999999998</v>
      </c>
      <c r="U31" s="50"/>
      <c r="V31" s="51"/>
    </row>
    <row r="32" spans="1:22" ht="90" outlineLevel="1" x14ac:dyDescent="0.2">
      <c r="A32" s="14">
        <f t="shared" si="7"/>
        <v>24</v>
      </c>
      <c r="B32" s="37"/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1</v>
      </c>
      <c r="O32" s="12">
        <v>0</v>
      </c>
      <c r="P32" s="21" t="s">
        <v>111</v>
      </c>
      <c r="Q32" s="22" t="s">
        <v>112</v>
      </c>
      <c r="R32" s="23" t="s">
        <v>113</v>
      </c>
      <c r="S32" s="24" t="s">
        <v>203</v>
      </c>
      <c r="T32" s="25">
        <v>217.86750000000001</v>
      </c>
      <c r="U32" s="50"/>
      <c r="V32" s="51"/>
    </row>
    <row r="33" spans="1:22" ht="45" outlineLevel="1" x14ac:dyDescent="0.2">
      <c r="A33" s="14">
        <f t="shared" si="7"/>
        <v>25</v>
      </c>
      <c r="B33" s="37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1</v>
      </c>
      <c r="O33" s="12">
        <v>0</v>
      </c>
      <c r="P33" s="21" t="s">
        <v>111</v>
      </c>
      <c r="Q33" s="22" t="s">
        <v>114</v>
      </c>
      <c r="R33" s="23" t="s">
        <v>115</v>
      </c>
      <c r="S33" s="24" t="s">
        <v>204</v>
      </c>
      <c r="T33" s="25">
        <v>223969.14</v>
      </c>
      <c r="U33" s="50"/>
      <c r="V33" s="51"/>
    </row>
    <row r="34" spans="1:22" ht="33.75" outlineLevel="1" x14ac:dyDescent="0.2">
      <c r="A34" s="14">
        <f t="shared" si="7"/>
        <v>26</v>
      </c>
      <c r="B34" s="37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21" t="s">
        <v>116</v>
      </c>
      <c r="Q34" s="22" t="s">
        <v>117</v>
      </c>
      <c r="R34" s="23" t="s">
        <v>33</v>
      </c>
      <c r="S34" s="24">
        <v>7.3</v>
      </c>
      <c r="T34" s="25">
        <v>364.99270000000001</v>
      </c>
      <c r="U34" s="50"/>
      <c r="V34" s="51"/>
    </row>
    <row r="35" spans="1:22" ht="56.25" outlineLevel="1" x14ac:dyDescent="0.2">
      <c r="A35" s="14">
        <f t="shared" si="7"/>
        <v>27</v>
      </c>
      <c r="B35" s="37"/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1</v>
      </c>
      <c r="O35" s="12">
        <v>0</v>
      </c>
      <c r="P35" s="21" t="s">
        <v>116</v>
      </c>
      <c r="Q35" s="22" t="s">
        <v>118</v>
      </c>
      <c r="R35" s="23" t="s">
        <v>119</v>
      </c>
      <c r="S35" s="24" t="s">
        <v>205</v>
      </c>
      <c r="T35" s="25">
        <v>292</v>
      </c>
      <c r="U35" s="50"/>
      <c r="V35" s="51"/>
    </row>
    <row r="36" spans="1:22" ht="22.5" outlineLevel="1" x14ac:dyDescent="0.2">
      <c r="A36" s="14">
        <f t="shared" si="7"/>
        <v>28</v>
      </c>
      <c r="B36" s="37"/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1</v>
      </c>
      <c r="N36" s="12">
        <v>0</v>
      </c>
      <c r="O36" s="12">
        <v>0</v>
      </c>
      <c r="P36" s="21" t="s">
        <v>120</v>
      </c>
      <c r="Q36" s="22" t="s">
        <v>121</v>
      </c>
      <c r="R36" s="23" t="s">
        <v>33</v>
      </c>
      <c r="S36" s="24">
        <v>21.5</v>
      </c>
      <c r="T36" s="25">
        <v>204.69900000000001</v>
      </c>
      <c r="U36" s="50"/>
      <c r="V36" s="51"/>
    </row>
    <row r="37" spans="1:22" ht="45" outlineLevel="1" x14ac:dyDescent="0.2">
      <c r="A37" s="14">
        <f t="shared" si="7"/>
        <v>29</v>
      </c>
      <c r="B37" s="37"/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1</v>
      </c>
      <c r="N37" s="12">
        <v>0</v>
      </c>
      <c r="O37" s="12">
        <v>0</v>
      </c>
      <c r="P37" s="21" t="s">
        <v>122</v>
      </c>
      <c r="Q37" s="22" t="s">
        <v>123</v>
      </c>
      <c r="R37" s="23" t="s">
        <v>124</v>
      </c>
      <c r="S37" s="24" t="s">
        <v>206</v>
      </c>
      <c r="T37" s="25">
        <v>187.678</v>
      </c>
      <c r="U37" s="50"/>
      <c r="V37" s="51"/>
    </row>
    <row r="38" spans="1:22" ht="33.75" outlineLevel="1" x14ac:dyDescent="0.2">
      <c r="A38" s="14">
        <f t="shared" si="7"/>
        <v>30</v>
      </c>
      <c r="B38" s="37"/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1</v>
      </c>
      <c r="N38" s="12">
        <v>0</v>
      </c>
      <c r="O38" s="12">
        <v>0</v>
      </c>
      <c r="P38" s="21" t="s">
        <v>125</v>
      </c>
      <c r="Q38" s="22" t="s">
        <v>126</v>
      </c>
      <c r="R38" s="23" t="s">
        <v>124</v>
      </c>
      <c r="S38" s="24" t="s">
        <v>207</v>
      </c>
      <c r="T38" s="25">
        <v>2007.9233999999999</v>
      </c>
      <c r="U38" s="50"/>
      <c r="V38" s="51"/>
    </row>
    <row r="39" spans="1:22" ht="22.5" outlineLevel="1" x14ac:dyDescent="0.2">
      <c r="A39" s="14">
        <f t="shared" si="7"/>
        <v>31</v>
      </c>
      <c r="B39" s="37"/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0</v>
      </c>
      <c r="P39" s="21" t="s">
        <v>127</v>
      </c>
      <c r="Q39" s="22" t="s">
        <v>128</v>
      </c>
      <c r="R39" s="23" t="s">
        <v>33</v>
      </c>
      <c r="S39" s="24">
        <v>1004.122</v>
      </c>
      <c r="T39" s="25">
        <v>42.202500000000001</v>
      </c>
      <c r="U39" s="50"/>
      <c r="V39" s="51"/>
    </row>
    <row r="40" spans="1:22" ht="33.75" outlineLevel="1" x14ac:dyDescent="0.2">
      <c r="A40" s="14">
        <f t="shared" si="7"/>
        <v>32</v>
      </c>
      <c r="B40" s="37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1</v>
      </c>
      <c r="N40" s="12">
        <v>0</v>
      </c>
      <c r="O40" s="12">
        <v>0</v>
      </c>
      <c r="P40" s="21" t="s">
        <v>129</v>
      </c>
      <c r="Q40" s="22" t="s">
        <v>130</v>
      </c>
      <c r="R40" s="23" t="s">
        <v>33</v>
      </c>
      <c r="S40" s="24">
        <v>22.344000000000001</v>
      </c>
      <c r="T40" s="25">
        <v>581.44442000000004</v>
      </c>
      <c r="U40" s="50"/>
      <c r="V40" s="51"/>
    </row>
    <row r="41" spans="1:22" ht="22.5" outlineLevel="1" x14ac:dyDescent="0.2">
      <c r="A41" s="14">
        <f t="shared" si="7"/>
        <v>33</v>
      </c>
      <c r="B41" s="37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1</v>
      </c>
      <c r="N41" s="12">
        <v>0</v>
      </c>
      <c r="O41" s="12">
        <v>0</v>
      </c>
      <c r="P41" s="21" t="s">
        <v>131</v>
      </c>
      <c r="Q41" s="22" t="s">
        <v>132</v>
      </c>
      <c r="R41" s="23" t="s">
        <v>65</v>
      </c>
      <c r="S41" s="24">
        <v>969</v>
      </c>
      <c r="T41" s="25">
        <v>615.63585999999998</v>
      </c>
      <c r="U41" s="50"/>
      <c r="V41" s="51"/>
    </row>
    <row r="42" spans="1:22" ht="112.5" outlineLevel="1" x14ac:dyDescent="0.2">
      <c r="A42" s="14">
        <f t="shared" si="7"/>
        <v>34</v>
      </c>
      <c r="B42" s="37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0</v>
      </c>
      <c r="O42" s="12">
        <v>0</v>
      </c>
      <c r="P42" s="21" t="s">
        <v>133</v>
      </c>
      <c r="Q42" s="22" t="s">
        <v>134</v>
      </c>
      <c r="R42" s="23" t="s">
        <v>135</v>
      </c>
      <c r="S42" s="24" t="s">
        <v>208</v>
      </c>
      <c r="T42" s="25">
        <v>1589.42</v>
      </c>
      <c r="U42" s="50"/>
      <c r="V42" s="51"/>
    </row>
    <row r="43" spans="1:22" ht="22.5" outlineLevel="1" x14ac:dyDescent="0.2">
      <c r="A43" s="14">
        <f t="shared" si="7"/>
        <v>35</v>
      </c>
      <c r="B43" s="37"/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1</v>
      </c>
      <c r="N43" s="12">
        <v>0</v>
      </c>
      <c r="O43" s="12">
        <v>0</v>
      </c>
      <c r="P43" s="21" t="s">
        <v>136</v>
      </c>
      <c r="Q43" s="22" t="s">
        <v>137</v>
      </c>
      <c r="R43" s="23" t="s">
        <v>33</v>
      </c>
      <c r="S43" s="24">
        <v>253.38</v>
      </c>
      <c r="T43" s="25">
        <v>25.61608</v>
      </c>
      <c r="U43" s="50"/>
      <c r="V43" s="51"/>
    </row>
    <row r="44" spans="1:22" ht="22.5" outlineLevel="1" x14ac:dyDescent="0.2">
      <c r="A44" s="14">
        <f t="shared" si="7"/>
        <v>36</v>
      </c>
      <c r="B44" s="37"/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1</v>
      </c>
      <c r="N44" s="12">
        <v>0</v>
      </c>
      <c r="O44" s="12">
        <v>0</v>
      </c>
      <c r="P44" s="21" t="s">
        <v>138</v>
      </c>
      <c r="Q44" s="22" t="s">
        <v>139</v>
      </c>
      <c r="R44" s="23" t="s">
        <v>33</v>
      </c>
      <c r="S44" s="24">
        <v>1</v>
      </c>
      <c r="T44" s="25">
        <v>147.96</v>
      </c>
      <c r="U44" s="50"/>
      <c r="V44" s="51"/>
    </row>
    <row r="45" spans="1:22" ht="22.5" outlineLevel="1" x14ac:dyDescent="0.2">
      <c r="A45" s="14">
        <f t="shared" si="7"/>
        <v>37</v>
      </c>
      <c r="B45" s="37"/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21" t="s">
        <v>140</v>
      </c>
      <c r="Q45" s="22" t="s">
        <v>141</v>
      </c>
      <c r="R45" s="23" t="s">
        <v>33</v>
      </c>
      <c r="S45" s="24">
        <v>91.778000000000006</v>
      </c>
      <c r="T45" s="25">
        <v>408.29915999999997</v>
      </c>
      <c r="U45" s="50"/>
      <c r="V45" s="51"/>
    </row>
    <row r="46" spans="1:22" ht="22.5" outlineLevel="1" x14ac:dyDescent="0.2">
      <c r="A46" s="14">
        <f t="shared" si="7"/>
        <v>38</v>
      </c>
      <c r="B46" s="37"/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0</v>
      </c>
      <c r="O46" s="12">
        <v>0</v>
      </c>
      <c r="P46" s="21" t="s">
        <v>142</v>
      </c>
      <c r="Q46" s="22" t="s">
        <v>143</v>
      </c>
      <c r="R46" s="23" t="s">
        <v>64</v>
      </c>
      <c r="S46" s="24">
        <v>27.792000000000002</v>
      </c>
      <c r="T46" s="25">
        <v>12.832229999999999</v>
      </c>
      <c r="U46" s="50"/>
      <c r="V46" s="51"/>
    </row>
    <row r="47" spans="1:22" ht="33.75" outlineLevel="1" x14ac:dyDescent="0.2">
      <c r="A47" s="14">
        <f t="shared" si="7"/>
        <v>39</v>
      </c>
      <c r="B47" s="37"/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1</v>
      </c>
      <c r="N47" s="12">
        <v>0</v>
      </c>
      <c r="O47" s="12">
        <v>0</v>
      </c>
      <c r="P47" s="21" t="s">
        <v>144</v>
      </c>
      <c r="Q47" s="22" t="s">
        <v>145</v>
      </c>
      <c r="R47" s="23" t="s">
        <v>33</v>
      </c>
      <c r="S47" s="24">
        <v>232.36</v>
      </c>
      <c r="T47" s="25">
        <v>1811.52</v>
      </c>
      <c r="U47" s="50"/>
      <c r="V47" s="51"/>
    </row>
    <row r="48" spans="1:22" ht="33.75" outlineLevel="1" x14ac:dyDescent="0.2">
      <c r="A48" s="14">
        <f t="shared" si="7"/>
        <v>40</v>
      </c>
      <c r="B48" s="37"/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1</v>
      </c>
      <c r="O48" s="12">
        <v>0</v>
      </c>
      <c r="P48" s="21" t="s">
        <v>146</v>
      </c>
      <c r="Q48" s="22" t="s">
        <v>147</v>
      </c>
      <c r="R48" s="23" t="s">
        <v>33</v>
      </c>
      <c r="S48" s="24">
        <v>1</v>
      </c>
      <c r="T48" s="25">
        <v>25025</v>
      </c>
      <c r="U48" s="50"/>
      <c r="V48" s="51"/>
    </row>
    <row r="49" spans="1:22" outlineLevel="1" x14ac:dyDescent="0.2">
      <c r="A49" s="14">
        <f t="shared" si="7"/>
        <v>41</v>
      </c>
      <c r="B49" s="37"/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21" t="s">
        <v>148</v>
      </c>
      <c r="Q49" s="22" t="s">
        <v>149</v>
      </c>
      <c r="R49" s="23" t="s">
        <v>33</v>
      </c>
      <c r="S49" s="24">
        <v>7.56</v>
      </c>
      <c r="T49" s="25">
        <v>19.655999999999999</v>
      </c>
      <c r="U49" s="50"/>
      <c r="V49" s="51"/>
    </row>
    <row r="50" spans="1:22" outlineLevel="1" x14ac:dyDescent="0.2">
      <c r="A50" s="14">
        <f t="shared" si="7"/>
        <v>42</v>
      </c>
      <c r="B50" s="37"/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1</v>
      </c>
      <c r="O50" s="12">
        <v>0</v>
      </c>
      <c r="P50" s="21" t="s">
        <v>150</v>
      </c>
      <c r="Q50" s="22" t="s">
        <v>151</v>
      </c>
      <c r="R50" s="23" t="s">
        <v>33</v>
      </c>
      <c r="S50" s="24">
        <v>21</v>
      </c>
      <c r="T50" s="25">
        <v>8.9640000000000004</v>
      </c>
      <c r="U50" s="50"/>
      <c r="V50" s="51"/>
    </row>
    <row r="51" spans="1:22" outlineLevel="1" x14ac:dyDescent="0.2">
      <c r="A51" s="14">
        <f t="shared" si="7"/>
        <v>43</v>
      </c>
      <c r="B51" s="37"/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1</v>
      </c>
      <c r="O51" s="12">
        <v>0</v>
      </c>
      <c r="P51" s="21" t="s">
        <v>152</v>
      </c>
      <c r="Q51" s="22" t="s">
        <v>153</v>
      </c>
      <c r="R51" s="23" t="s">
        <v>33</v>
      </c>
      <c r="S51" s="24">
        <v>245</v>
      </c>
      <c r="T51" s="25">
        <v>30.135000000000002</v>
      </c>
      <c r="U51" s="50"/>
      <c r="V51" s="51"/>
    </row>
    <row r="52" spans="1:22" ht="33.75" outlineLevel="1" x14ac:dyDescent="0.2">
      <c r="A52" s="14">
        <f t="shared" si="7"/>
        <v>44</v>
      </c>
      <c r="B52" s="37"/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1</v>
      </c>
      <c r="O52" s="12">
        <v>0</v>
      </c>
      <c r="P52" s="21" t="s">
        <v>154</v>
      </c>
      <c r="Q52" s="22" t="s">
        <v>155</v>
      </c>
      <c r="R52" s="23" t="s">
        <v>66</v>
      </c>
      <c r="S52" s="24">
        <v>8.76</v>
      </c>
      <c r="T52" s="25">
        <v>8.1029999999999998</v>
      </c>
      <c r="U52" s="50"/>
      <c r="V52" s="51"/>
    </row>
    <row r="53" spans="1:22" outlineLevel="1" x14ac:dyDescent="0.2">
      <c r="A53" s="14">
        <f t="shared" si="7"/>
        <v>45</v>
      </c>
      <c r="B53" s="37"/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1</v>
      </c>
      <c r="O53" s="12">
        <v>0</v>
      </c>
      <c r="P53" s="21" t="s">
        <v>156</v>
      </c>
      <c r="Q53" s="22" t="s">
        <v>157</v>
      </c>
      <c r="R53" s="23" t="s">
        <v>33</v>
      </c>
      <c r="S53" s="24">
        <v>1.46</v>
      </c>
      <c r="T53" s="25">
        <v>6.9203999999999999</v>
      </c>
      <c r="U53" s="50"/>
      <c r="V53" s="51"/>
    </row>
    <row r="54" spans="1:22" ht="33.75" outlineLevel="1" x14ac:dyDescent="0.2">
      <c r="A54" s="14">
        <f t="shared" si="7"/>
        <v>46</v>
      </c>
      <c r="B54" s="37"/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1</v>
      </c>
      <c r="O54" s="12">
        <v>0</v>
      </c>
      <c r="P54" s="21" t="s">
        <v>158</v>
      </c>
      <c r="Q54" s="22" t="s">
        <v>159</v>
      </c>
      <c r="R54" s="23" t="s">
        <v>33</v>
      </c>
      <c r="S54" s="24">
        <v>13</v>
      </c>
      <c r="T54" s="25">
        <v>142.75624999999999</v>
      </c>
      <c r="U54" s="50"/>
      <c r="V54" s="51"/>
    </row>
    <row r="55" spans="1:22" ht="33.75" outlineLevel="1" x14ac:dyDescent="0.2">
      <c r="A55" s="14">
        <f t="shared" si="7"/>
        <v>47</v>
      </c>
      <c r="B55" s="37"/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0</v>
      </c>
      <c r="P55" s="21" t="s">
        <v>160</v>
      </c>
      <c r="Q55" s="22" t="s">
        <v>161</v>
      </c>
      <c r="R55" s="23" t="s">
        <v>67</v>
      </c>
      <c r="S55" s="24">
        <v>2.92</v>
      </c>
      <c r="T55" s="25">
        <v>411.72</v>
      </c>
      <c r="U55" s="50"/>
      <c r="V55" s="51"/>
    </row>
    <row r="56" spans="1:22" ht="22.5" outlineLevel="1" x14ac:dyDescent="0.2">
      <c r="A56" s="14">
        <f t="shared" si="7"/>
        <v>48</v>
      </c>
      <c r="B56" s="37"/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21" t="s">
        <v>162</v>
      </c>
      <c r="Q56" s="22" t="s">
        <v>163</v>
      </c>
      <c r="R56" s="23" t="s">
        <v>33</v>
      </c>
      <c r="S56" s="24">
        <v>4.38</v>
      </c>
      <c r="T56" s="25">
        <v>3.2995999999999999</v>
      </c>
      <c r="U56" s="50"/>
      <c r="V56" s="51"/>
    </row>
    <row r="57" spans="1:22" ht="33.75" outlineLevel="1" x14ac:dyDescent="0.2">
      <c r="A57" s="14">
        <f t="shared" si="7"/>
        <v>49</v>
      </c>
      <c r="B57" s="37"/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1</v>
      </c>
      <c r="O57" s="12">
        <v>0</v>
      </c>
      <c r="P57" s="21" t="s">
        <v>164</v>
      </c>
      <c r="Q57" s="22" t="s">
        <v>165</v>
      </c>
      <c r="R57" s="23" t="s">
        <v>33</v>
      </c>
      <c r="S57" s="24">
        <v>45.99</v>
      </c>
      <c r="T57" s="25">
        <v>23.002300000000002</v>
      </c>
      <c r="U57" s="50"/>
      <c r="V57" s="51"/>
    </row>
    <row r="58" spans="1:22" ht="22.5" outlineLevel="1" x14ac:dyDescent="0.2">
      <c r="A58" s="14">
        <f t="shared" si="7"/>
        <v>50</v>
      </c>
      <c r="B58" s="38"/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</v>
      </c>
      <c r="N58" s="12">
        <v>0</v>
      </c>
      <c r="O58" s="12">
        <v>0</v>
      </c>
      <c r="P58" s="21" t="s">
        <v>166</v>
      </c>
      <c r="Q58" s="22" t="s">
        <v>167</v>
      </c>
      <c r="R58" s="23" t="s">
        <v>33</v>
      </c>
      <c r="S58" s="24">
        <v>2702.2060000000001</v>
      </c>
      <c r="T58" s="25">
        <v>231.44720000000001</v>
      </c>
      <c r="U58" s="52"/>
      <c r="V58" s="53"/>
    </row>
    <row r="59" spans="1:22" s="11" customFormat="1" x14ac:dyDescent="0.2">
      <c r="A59" s="19"/>
      <c r="B59" s="19"/>
      <c r="C59" s="20" t="s">
        <v>59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</row>
    <row r="60" spans="1:22" ht="45" outlineLevel="1" x14ac:dyDescent="0.2">
      <c r="A60" s="14">
        <f>A58+1</f>
        <v>51</v>
      </c>
      <c r="B60" s="39" t="s">
        <v>210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1</v>
      </c>
      <c r="N60" s="12">
        <v>0</v>
      </c>
      <c r="O60" s="12">
        <v>0</v>
      </c>
      <c r="P60" s="21" t="s">
        <v>168</v>
      </c>
      <c r="Q60" s="22" t="s">
        <v>169</v>
      </c>
      <c r="R60" s="23" t="s">
        <v>58</v>
      </c>
      <c r="S60" s="24">
        <v>1</v>
      </c>
      <c r="T60" s="25">
        <v>15158.198350000001</v>
      </c>
      <c r="U60" s="48" t="s">
        <v>210</v>
      </c>
      <c r="V60" s="49"/>
    </row>
    <row r="61" spans="1:22" ht="33.75" outlineLevel="1" x14ac:dyDescent="0.2">
      <c r="A61" s="14">
        <f t="shared" si="7"/>
        <v>52</v>
      </c>
      <c r="B61" s="40"/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1</v>
      </c>
      <c r="O61" s="12">
        <v>0</v>
      </c>
      <c r="P61" s="21" t="s">
        <v>170</v>
      </c>
      <c r="Q61" s="22" t="s">
        <v>171</v>
      </c>
      <c r="R61" s="23" t="s">
        <v>58</v>
      </c>
      <c r="S61" s="24">
        <v>0.7</v>
      </c>
      <c r="T61" s="25">
        <v>250.57535999999999</v>
      </c>
      <c r="U61" s="50"/>
      <c r="V61" s="51"/>
    </row>
    <row r="62" spans="1:22" ht="33.75" outlineLevel="1" x14ac:dyDescent="0.2">
      <c r="A62" s="14">
        <f t="shared" si="7"/>
        <v>53</v>
      </c>
      <c r="B62" s="40"/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1</v>
      </c>
      <c r="N62" s="12">
        <v>0</v>
      </c>
      <c r="O62" s="12">
        <v>0</v>
      </c>
      <c r="P62" s="21" t="s">
        <v>172</v>
      </c>
      <c r="Q62" s="22" t="s">
        <v>173</v>
      </c>
      <c r="R62" s="23" t="s">
        <v>58</v>
      </c>
      <c r="S62" s="24">
        <v>0.76</v>
      </c>
      <c r="T62" s="25">
        <v>2706.9231599999998</v>
      </c>
      <c r="U62" s="50"/>
      <c r="V62" s="51"/>
    </row>
    <row r="63" spans="1:22" ht="33.75" outlineLevel="1" x14ac:dyDescent="0.2">
      <c r="A63" s="14">
        <f t="shared" si="7"/>
        <v>54</v>
      </c>
      <c r="B63" s="40"/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1</v>
      </c>
      <c r="N63" s="12">
        <v>0</v>
      </c>
      <c r="O63" s="12">
        <v>0</v>
      </c>
      <c r="P63" s="21" t="s">
        <v>174</v>
      </c>
      <c r="Q63" s="22" t="s">
        <v>175</v>
      </c>
      <c r="R63" s="23" t="s">
        <v>58</v>
      </c>
      <c r="S63" s="24">
        <v>1</v>
      </c>
      <c r="T63" s="25">
        <v>2788.8444</v>
      </c>
      <c r="U63" s="50"/>
      <c r="V63" s="51"/>
    </row>
    <row r="64" spans="1:22" ht="33.75" outlineLevel="1" x14ac:dyDescent="0.2">
      <c r="A64" s="14">
        <f t="shared" si="7"/>
        <v>55</v>
      </c>
      <c r="B64" s="41"/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1</v>
      </c>
      <c r="O64" s="12">
        <v>0</v>
      </c>
      <c r="P64" s="21" t="s">
        <v>176</v>
      </c>
      <c r="Q64" s="22" t="s">
        <v>177</v>
      </c>
      <c r="R64" s="23" t="s">
        <v>58</v>
      </c>
      <c r="S64" s="24">
        <v>0.73</v>
      </c>
      <c r="T64" s="25">
        <v>43.821899999999999</v>
      </c>
      <c r="U64" s="52"/>
      <c r="V64" s="53"/>
    </row>
    <row r="65" spans="1:22" s="11" customFormat="1" x14ac:dyDescent="0.2">
      <c r="A65" s="19"/>
      <c r="B65" s="19"/>
      <c r="C65" s="20" t="s">
        <v>63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ht="22.5" outlineLevel="1" x14ac:dyDescent="0.2">
      <c r="A66" s="14">
        <f>A64+1</f>
        <v>56</v>
      </c>
      <c r="B66" s="36" t="s">
        <v>210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1</v>
      </c>
      <c r="N66" s="12">
        <v>0</v>
      </c>
      <c r="O66" s="12">
        <v>0</v>
      </c>
      <c r="P66" s="21" t="s">
        <v>178</v>
      </c>
      <c r="Q66" s="22" t="s">
        <v>179</v>
      </c>
      <c r="R66" s="23" t="s">
        <v>33</v>
      </c>
      <c r="S66" s="24">
        <v>2</v>
      </c>
      <c r="T66" s="25">
        <v>195</v>
      </c>
      <c r="U66" s="42" t="s">
        <v>210</v>
      </c>
      <c r="V66" s="43"/>
    </row>
    <row r="67" spans="1:22" ht="22.5" outlineLevel="1" x14ac:dyDescent="0.2">
      <c r="A67" s="14">
        <f t="shared" si="7"/>
        <v>57</v>
      </c>
      <c r="B67" s="37"/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1</v>
      </c>
      <c r="N67" s="12">
        <v>0</v>
      </c>
      <c r="O67" s="12">
        <v>0</v>
      </c>
      <c r="P67" s="21" t="s">
        <v>180</v>
      </c>
      <c r="Q67" s="22" t="s">
        <v>181</v>
      </c>
      <c r="R67" s="23" t="s">
        <v>33</v>
      </c>
      <c r="S67" s="24">
        <v>1</v>
      </c>
      <c r="T67" s="25">
        <v>226.8</v>
      </c>
      <c r="U67" s="44"/>
      <c r="V67" s="45"/>
    </row>
    <row r="68" spans="1:22" ht="22.5" outlineLevel="1" x14ac:dyDescent="0.2">
      <c r="A68" s="14">
        <f t="shared" si="7"/>
        <v>58</v>
      </c>
      <c r="B68" s="37"/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1</v>
      </c>
      <c r="N68" s="12">
        <v>0</v>
      </c>
      <c r="O68" s="12">
        <v>0</v>
      </c>
      <c r="P68" s="21" t="s">
        <v>178</v>
      </c>
      <c r="Q68" s="22" t="s">
        <v>182</v>
      </c>
      <c r="R68" s="23" t="s">
        <v>33</v>
      </c>
      <c r="S68" s="24">
        <v>6</v>
      </c>
      <c r="T68" s="25">
        <v>1236.5640000000001</v>
      </c>
      <c r="U68" s="44"/>
      <c r="V68" s="45"/>
    </row>
    <row r="69" spans="1:22" ht="22.5" outlineLevel="1" x14ac:dyDescent="0.2">
      <c r="A69" s="14">
        <f t="shared" si="7"/>
        <v>59</v>
      </c>
      <c r="B69" s="37"/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1</v>
      </c>
      <c r="N69" s="12">
        <v>0</v>
      </c>
      <c r="O69" s="12">
        <v>0</v>
      </c>
      <c r="P69" s="21" t="s">
        <v>183</v>
      </c>
      <c r="Q69" s="22" t="s">
        <v>184</v>
      </c>
      <c r="R69" s="23" t="s">
        <v>33</v>
      </c>
      <c r="S69" s="24">
        <v>3</v>
      </c>
      <c r="T69" s="25">
        <v>2984.1959999999999</v>
      </c>
      <c r="U69" s="44"/>
      <c r="V69" s="45"/>
    </row>
    <row r="70" spans="1:22" outlineLevel="1" x14ac:dyDescent="0.2">
      <c r="A70" s="14">
        <f t="shared" si="7"/>
        <v>60</v>
      </c>
      <c r="B70" s="37"/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1</v>
      </c>
      <c r="N70" s="12">
        <v>0</v>
      </c>
      <c r="O70" s="12">
        <v>0</v>
      </c>
      <c r="P70" s="21" t="s">
        <v>185</v>
      </c>
      <c r="Q70" s="22" t="s">
        <v>186</v>
      </c>
      <c r="R70" s="23" t="s">
        <v>33</v>
      </c>
      <c r="S70" s="24">
        <v>3.7669999999999999</v>
      </c>
      <c r="T70" s="25">
        <v>7.4655399999999998</v>
      </c>
      <c r="U70" s="44"/>
      <c r="V70" s="45"/>
    </row>
    <row r="71" spans="1:22" outlineLevel="1" x14ac:dyDescent="0.2">
      <c r="A71" s="14">
        <f t="shared" si="7"/>
        <v>61</v>
      </c>
      <c r="B71" s="37"/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1</v>
      </c>
      <c r="O71" s="12">
        <v>0</v>
      </c>
      <c r="P71" s="21" t="s">
        <v>187</v>
      </c>
      <c r="Q71" s="22" t="s">
        <v>188</v>
      </c>
      <c r="R71" s="23" t="s">
        <v>189</v>
      </c>
      <c r="S71" s="24" t="s">
        <v>209</v>
      </c>
      <c r="T71" s="25">
        <v>22.5</v>
      </c>
      <c r="U71" s="44"/>
      <c r="V71" s="45"/>
    </row>
    <row r="72" spans="1:22" ht="22.5" outlineLevel="1" x14ac:dyDescent="0.2">
      <c r="A72" s="14">
        <f t="shared" si="7"/>
        <v>62</v>
      </c>
      <c r="B72" s="38"/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1</v>
      </c>
      <c r="O72" s="12">
        <v>0</v>
      </c>
      <c r="P72" s="21" t="s">
        <v>190</v>
      </c>
      <c r="Q72" s="22" t="s">
        <v>191</v>
      </c>
      <c r="R72" s="23" t="s">
        <v>33</v>
      </c>
      <c r="S72" s="24">
        <v>1</v>
      </c>
      <c r="T72" s="25">
        <v>62.64</v>
      </c>
      <c r="U72" s="46"/>
      <c r="V72" s="47"/>
    </row>
    <row r="73" spans="1:22" s="11" customFormat="1" x14ac:dyDescent="0.2">
      <c r="A73" s="19"/>
      <c r="B73" s="19"/>
      <c r="C73" s="20" t="s">
        <v>62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ht="33.75" outlineLevel="1" x14ac:dyDescent="0.2">
      <c r="A74" s="14">
        <f>A72+1</f>
        <v>63</v>
      </c>
      <c r="B74" s="36" t="s">
        <v>210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1</v>
      </c>
      <c r="O74" s="12">
        <v>0</v>
      </c>
      <c r="P74" s="21" t="s">
        <v>192</v>
      </c>
      <c r="Q74" s="22" t="s">
        <v>193</v>
      </c>
      <c r="R74" s="23" t="s">
        <v>58</v>
      </c>
      <c r="S74" s="24">
        <v>0.73</v>
      </c>
      <c r="T74" s="25">
        <v>102.2</v>
      </c>
      <c r="U74" s="42" t="s">
        <v>210</v>
      </c>
      <c r="V74" s="43"/>
    </row>
    <row r="75" spans="1:22" ht="22.5" outlineLevel="1" x14ac:dyDescent="0.2">
      <c r="A75" s="14">
        <f t="shared" si="7"/>
        <v>64</v>
      </c>
      <c r="B75" s="37"/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</v>
      </c>
      <c r="O75" s="12">
        <v>0</v>
      </c>
      <c r="P75" s="21" t="s">
        <v>194</v>
      </c>
      <c r="Q75" s="22" t="s">
        <v>195</v>
      </c>
      <c r="R75" s="23" t="s">
        <v>58</v>
      </c>
      <c r="S75" s="24">
        <v>1</v>
      </c>
      <c r="T75" s="25">
        <v>108</v>
      </c>
      <c r="U75" s="44"/>
      <c r="V75" s="45"/>
    </row>
    <row r="76" spans="1:22" ht="33.75" outlineLevel="1" x14ac:dyDescent="0.2">
      <c r="A76" s="14">
        <f t="shared" si="7"/>
        <v>65</v>
      </c>
      <c r="B76" s="37"/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1</v>
      </c>
      <c r="O76" s="12">
        <v>0</v>
      </c>
      <c r="P76" s="21" t="s">
        <v>192</v>
      </c>
      <c r="Q76" s="22" t="s">
        <v>196</v>
      </c>
      <c r="R76" s="23" t="s">
        <v>58</v>
      </c>
      <c r="S76" s="24">
        <v>0.8</v>
      </c>
      <c r="T76" s="25">
        <v>295.56799999999998</v>
      </c>
      <c r="U76" s="44"/>
      <c r="V76" s="45"/>
    </row>
    <row r="77" spans="1:22" ht="22.5" outlineLevel="1" x14ac:dyDescent="0.2">
      <c r="A77" s="14">
        <f t="shared" ref="A77:A79" si="8">A76+1</f>
        <v>66</v>
      </c>
      <c r="B77" s="37"/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  <c r="O77" s="12">
        <v>0</v>
      </c>
      <c r="P77" s="21" t="s">
        <v>197</v>
      </c>
      <c r="Q77" s="22" t="s">
        <v>198</v>
      </c>
      <c r="R77" s="23" t="s">
        <v>58</v>
      </c>
      <c r="S77" s="24">
        <v>0.86</v>
      </c>
      <c r="T77" s="25">
        <v>82.474000000000004</v>
      </c>
      <c r="U77" s="44"/>
      <c r="V77" s="45"/>
    </row>
    <row r="78" spans="1:22" ht="22.5" outlineLevel="1" x14ac:dyDescent="0.2">
      <c r="A78" s="14">
        <f t="shared" si="8"/>
        <v>67</v>
      </c>
      <c r="B78" s="37"/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1</v>
      </c>
      <c r="O78" s="12">
        <v>0</v>
      </c>
      <c r="P78" s="21" t="s">
        <v>199</v>
      </c>
      <c r="Q78" s="22" t="s">
        <v>200</v>
      </c>
      <c r="R78" s="23" t="s">
        <v>68</v>
      </c>
      <c r="S78" s="24">
        <v>0.75</v>
      </c>
      <c r="T78" s="25">
        <v>9.6</v>
      </c>
      <c r="U78" s="44"/>
      <c r="V78" s="45"/>
    </row>
    <row r="79" spans="1:22" ht="33.75" outlineLevel="1" x14ac:dyDescent="0.2">
      <c r="A79" s="14">
        <f t="shared" si="8"/>
        <v>68</v>
      </c>
      <c r="B79" s="38"/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</v>
      </c>
      <c r="O79" s="12">
        <v>0</v>
      </c>
      <c r="P79" s="21" t="s">
        <v>201</v>
      </c>
      <c r="Q79" s="22" t="s">
        <v>202</v>
      </c>
      <c r="R79" s="23" t="s">
        <v>58</v>
      </c>
      <c r="S79" s="24">
        <v>1</v>
      </c>
      <c r="T79" s="25">
        <v>17.752800000000001</v>
      </c>
      <c r="U79" s="46"/>
      <c r="V79" s="47"/>
    </row>
  </sheetData>
  <sheetProtection formatCells="0" formatColumns="0" formatRows="0" insertRows="0" deleteRows="0" autoFilter="0"/>
  <autoFilter ref="A6:V79" xr:uid="{00000000-0009-0000-0000-000000000000}"/>
  <mergeCells count="30">
    <mergeCell ref="B66:B72"/>
    <mergeCell ref="U66:V72"/>
    <mergeCell ref="B74:B79"/>
    <mergeCell ref="U74:V79"/>
    <mergeCell ref="B8:B27"/>
    <mergeCell ref="U8:V27"/>
    <mergeCell ref="B29:B58"/>
    <mergeCell ref="U29:V58"/>
    <mergeCell ref="B60:B64"/>
    <mergeCell ref="U60:V64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  <mergeCell ref="P1:P5"/>
    <mergeCell ref="Q1:Q5"/>
    <mergeCell ref="R1:R5"/>
    <mergeCell ref="U1:U5"/>
    <mergeCell ref="V1:V5"/>
    <mergeCell ref="T1:T5"/>
    <mergeCell ref="S1:S5"/>
  </mergeCells>
  <dataValidations count="1">
    <dataValidation type="list" allowBlank="1" showInputMessage="1" showErrorMessage="1" sqref="C65 C7 C28 C59 C73" xr:uid="{ED2F39BA-051D-4BFD-90CF-6576F8FF160A}">
      <formula1>#REF!</formula1>
    </dataValidation>
  </dataValidations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7" t="s">
        <v>51</v>
      </c>
      <c r="Z1" s="7" t="s">
        <v>51</v>
      </c>
      <c r="AA1" s="2"/>
    </row>
    <row r="2" spans="1:27" ht="12" customHeight="1" x14ac:dyDescent="0.2">
      <c r="A2" s="32" t="s">
        <v>0</v>
      </c>
      <c r="B2" s="32" t="s">
        <v>26</v>
      </c>
      <c r="C2" s="32" t="s">
        <v>1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 t="s">
        <v>2</v>
      </c>
      <c r="Q2" s="32" t="s">
        <v>38</v>
      </c>
      <c r="R2" s="32" t="s">
        <v>30</v>
      </c>
      <c r="S2" s="32" t="s">
        <v>3</v>
      </c>
      <c r="T2" s="32" t="s">
        <v>39</v>
      </c>
      <c r="U2" s="32" t="s">
        <v>4</v>
      </c>
      <c r="V2" s="32" t="s">
        <v>31</v>
      </c>
      <c r="W2" s="32" t="s">
        <v>29</v>
      </c>
      <c r="X2" s="32" t="s">
        <v>28</v>
      </c>
      <c r="Y2" s="32" t="s">
        <v>49</v>
      </c>
      <c r="Z2" s="32" t="s">
        <v>52</v>
      </c>
      <c r="AA2" s="2"/>
    </row>
    <row r="3" spans="1:27" x14ac:dyDescent="0.2">
      <c r="A3" s="32"/>
      <c r="B3" s="32"/>
      <c r="C3" s="32" t="s">
        <v>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 t="s">
        <v>6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2"/>
    </row>
    <row r="4" spans="1:27" x14ac:dyDescent="0.2">
      <c r="A4" s="32"/>
      <c r="B4" s="32"/>
      <c r="C4" s="32" t="s">
        <v>7</v>
      </c>
      <c r="D4" s="32"/>
      <c r="E4" s="32"/>
      <c r="F4" s="32"/>
      <c r="G4" s="32"/>
      <c r="H4" s="32"/>
      <c r="I4" s="32"/>
      <c r="J4" s="32"/>
      <c r="K4" s="32"/>
      <c r="L4" s="32"/>
      <c r="M4" s="32" t="s">
        <v>24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2"/>
    </row>
    <row r="5" spans="1:27" x14ac:dyDescent="0.2">
      <c r="A5" s="32"/>
      <c r="B5" s="32"/>
      <c r="C5" s="32" t="s">
        <v>8</v>
      </c>
      <c r="D5" s="32"/>
      <c r="E5" s="32"/>
      <c r="F5" s="32" t="s">
        <v>9</v>
      </c>
      <c r="G5" s="32"/>
      <c r="H5" s="32"/>
      <c r="I5" s="32" t="s">
        <v>10</v>
      </c>
      <c r="J5" s="32"/>
      <c r="K5" s="32" t="s">
        <v>11</v>
      </c>
      <c r="L5" s="32"/>
      <c r="M5" s="32"/>
      <c r="N5" s="32" t="s">
        <v>12</v>
      </c>
      <c r="O5" s="32" t="s">
        <v>25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2"/>
    </row>
    <row r="6" spans="1:27" ht="56.25" x14ac:dyDescent="0.2">
      <c r="A6" s="32"/>
      <c r="B6" s="32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34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34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35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35"/>
    </row>
  </sheetData>
  <mergeCells count="27"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#REF!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2022-09-09T06:05:22Z</dcterms:modified>
</cp:coreProperties>
</file>